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.crnormandie.fr\Bureautique\DGA TAT\DTPR-NA\5-EXPLOITATION\529-Nouveau Service Exploitation\Secteur Est\secteurs technicien\Secteur SS\"/>
    </mc:Choice>
  </mc:AlternateContent>
  <xr:revisionPtr revIDLastSave="0" documentId="13_ncr:1_{67C2FD45-3D80-4A19-8819-67B42640677C}" xr6:coauthVersionLast="47" xr6:coauthVersionMax="47" xr10:uidLastSave="{00000000-0000-0000-0000-000000000000}"/>
  <bookViews>
    <workbookView xWindow="-107" yWindow="-107" windowWidth="20847" windowHeight="11111" xr2:uid="{CB3FC23C-B070-4A5A-8934-438DF939E78F}"/>
  </bookViews>
  <sheets>
    <sheet name="5007" sheetId="11" r:id="rId1"/>
    <sheet name="5013" sheetId="9" r:id="rId2"/>
    <sheet name="5017" sheetId="5" r:id="rId3"/>
    <sheet name="5019" sheetId="13" r:id="rId4"/>
    <sheet name="5021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4" l="1"/>
  <c r="G59" i="4"/>
  <c r="G60" i="4"/>
  <c r="G61" i="4"/>
  <c r="G62" i="4"/>
  <c r="G63" i="4"/>
  <c r="G57" i="4"/>
  <c r="F128" i="13"/>
  <c r="E138" i="5"/>
  <c r="F185" i="13"/>
  <c r="F167" i="13"/>
  <c r="E63" i="13"/>
  <c r="E89" i="13"/>
  <c r="F89" i="13"/>
  <c r="F63" i="13" l="1"/>
  <c r="F39" i="13"/>
  <c r="E39" i="13"/>
  <c r="E20" i="13"/>
  <c r="F56" i="11"/>
  <c r="F37" i="11"/>
  <c r="F18" i="11"/>
  <c r="E332" i="5"/>
  <c r="F332" i="5"/>
  <c r="E311" i="5"/>
  <c r="F311" i="5"/>
  <c r="F292" i="5"/>
  <c r="E292" i="5"/>
  <c r="F255" i="5" l="1"/>
  <c r="E255" i="5"/>
  <c r="E245" i="5"/>
  <c r="F245" i="5"/>
  <c r="F218" i="5"/>
  <c r="E218" i="5"/>
  <c r="F191" i="5"/>
  <c r="E191" i="5"/>
  <c r="F165" i="5"/>
  <c r="E165" i="5"/>
  <c r="F138" i="5"/>
  <c r="E108" i="5"/>
  <c r="F108" i="5"/>
  <c r="E77" i="5"/>
  <c r="F77" i="5"/>
  <c r="F45" i="5"/>
  <c r="E45" i="5"/>
  <c r="E21" i="5"/>
  <c r="F21" i="5"/>
  <c r="E42" i="4"/>
  <c r="F42" i="4"/>
  <c r="E20" i="4"/>
  <c r="F20" i="4"/>
</calcChain>
</file>

<file path=xl/sharedStrings.xml><?xml version="1.0" encoding="utf-8"?>
<sst xmlns="http://schemas.openxmlformats.org/spreadsheetml/2006/main" count="1471" uniqueCount="611">
  <si>
    <t>Période Scolaire</t>
  </si>
  <si>
    <t>Fonctionne le(s) LM-JV--</t>
  </si>
  <si>
    <t>Point d'arrêt</t>
  </si>
  <si>
    <t>Passage</t>
  </si>
  <si>
    <t>Km</t>
  </si>
  <si>
    <t>16:51</t>
  </si>
  <si>
    <t>Total circuit</t>
  </si>
  <si>
    <t>9,9</t>
  </si>
  <si>
    <t>16:56</t>
  </si>
  <si>
    <t>5,6</t>
  </si>
  <si>
    <t>16:48</t>
  </si>
  <si>
    <t>8,4</t>
  </si>
  <si>
    <t>9,5</t>
  </si>
  <si>
    <t>11,7</t>
  </si>
  <si>
    <t>17:00</t>
  </si>
  <si>
    <t>14,5</t>
  </si>
  <si>
    <t>17:11</t>
  </si>
  <si>
    <t>20,2</t>
  </si>
  <si>
    <t>21,8</t>
  </si>
  <si>
    <t>07:55</t>
  </si>
  <si>
    <t>6,1</t>
  </si>
  <si>
    <t>6,7</t>
  </si>
  <si>
    <t>8,9</t>
  </si>
  <si>
    <t>16,2</t>
  </si>
  <si>
    <t>07:46</t>
  </si>
  <si>
    <t>16:40</t>
  </si>
  <si>
    <t>16:53</t>
  </si>
  <si>
    <t>17:07</t>
  </si>
  <si>
    <t>17:16</t>
  </si>
  <si>
    <t>17:17</t>
  </si>
  <si>
    <t>17:20</t>
  </si>
  <si>
    <t>Itinéraire : 5021B9 (SAINT HELLIER/AUFFAY (SEGPA))</t>
  </si>
  <si>
    <t>5021B9 (SA06:45Période Scolaire7045</t>
  </si>
  <si>
    <t>LMMJV--</t>
  </si>
  <si>
    <t xml:space="preserve"> 10605 ST HELLIER - Orival Chapelle</t>
  </si>
  <si>
    <t>06:45</t>
  </si>
  <si>
    <t xml:space="preserve"> 15084 BELLENCOMBRE - La Grande Heuze</t>
  </si>
  <si>
    <t>07:07</t>
  </si>
  <si>
    <t xml:space="preserve"> 12907 BELLENCOMBRE - Gendarmerie</t>
  </si>
  <si>
    <t>07:14</t>
  </si>
  <si>
    <t xml:space="preserve"> 11370 ROSAY - Ecole</t>
  </si>
  <si>
    <t>07:17</t>
  </si>
  <si>
    <t xml:space="preserve"> 13407 ROSAY - La Fonte</t>
  </si>
  <si>
    <t>07:18</t>
  </si>
  <si>
    <t>11,5</t>
  </si>
  <si>
    <t xml:space="preserve"> 10476 ST SAENS - Centre</t>
  </si>
  <si>
    <t>07:20</t>
  </si>
  <si>
    <t xml:space="preserve"> 12478 COTTEVRARD - Le Bourg</t>
  </si>
  <si>
    <t>07:30</t>
  </si>
  <si>
    <t xml:space="preserve"> 15377 LA CRIQUE - Ecole</t>
  </si>
  <si>
    <t xml:space="preserve"> 12335 LA CRIQUE - St Ouen</t>
  </si>
  <si>
    <t xml:space="preserve"> 12336 LA CRIQUE - Le Mont Rouge</t>
  </si>
  <si>
    <t xml:space="preserve"> 12337 LA CRIQUE - Les Innocents</t>
  </si>
  <si>
    <t xml:space="preserve"> 12950 AUFFAY - Collège René Coty</t>
  </si>
  <si>
    <t>Fonctionne le(s) --M----</t>
  </si>
  <si>
    <t xml:space="preserve"> 12755 BELLENCOMBRE - Ecole</t>
  </si>
  <si>
    <t>Itinéraire : 5021C1 (AUFFAY/COTTEVRARD(SEGPA))</t>
  </si>
  <si>
    <t>5021C1 (AU16:05Période Scolaire7024</t>
  </si>
  <si>
    <t>16:05</t>
  </si>
  <si>
    <t>17:08</t>
  </si>
  <si>
    <t>17:10</t>
  </si>
  <si>
    <t>17:15</t>
  </si>
  <si>
    <t>45,5</t>
  </si>
  <si>
    <t>xxx LA CRIQUE - La Vatine</t>
  </si>
  <si>
    <t>10602 ST HELLIER - Mairie/Ecole</t>
  </si>
  <si>
    <t>Itinéraire : 5017C1 (MESNIL FOLLEMPRISE/NEUFCHATEL EN BRAY)</t>
  </si>
  <si>
    <t>5017C1 (ME07:20Période Scolaire7026</t>
  </si>
  <si>
    <t xml:space="preserve"> 11488 MESNIL FOLLEMPRISE - Carrefour D2</t>
  </si>
  <si>
    <t xml:space="preserve"> 11490 MESNIL FOLLEMPRISE - Foyer Rural</t>
  </si>
  <si>
    <t>07:24</t>
  </si>
  <si>
    <t xml:space="preserve"> 11487 MESNIL FOLLEMPRISE - Henri IV</t>
  </si>
  <si>
    <t>07:25</t>
  </si>
  <si>
    <t xml:space="preserve"> 14719 OSMOY ST VALERY - Les Bosquets</t>
  </si>
  <si>
    <t>07:27</t>
  </si>
  <si>
    <t xml:space="preserve"> 13001 OSMOY ST VALERY - Maintru</t>
  </si>
  <si>
    <t>07:35</t>
  </si>
  <si>
    <t xml:space="preserve"> 13544 OSMOY ST VALERY - Le Hamel</t>
  </si>
  <si>
    <t>07:36</t>
  </si>
  <si>
    <t>10,5</t>
  </si>
  <si>
    <t xml:space="preserve"> 11093 OSMOY ST VALERY - Ecole</t>
  </si>
  <si>
    <t>07:37</t>
  </si>
  <si>
    <t xml:space="preserve"> 13240 BURES EN BRAY - Foyer rural</t>
  </si>
  <si>
    <t>07:41</t>
  </si>
  <si>
    <t xml:space="preserve"> 13000 BURES EN BRAY - Le Pont</t>
  </si>
  <si>
    <t>07:43</t>
  </si>
  <si>
    <t xml:space="preserve"> 13003 CROIXDALLE - L'Auge de Beauval</t>
  </si>
  <si>
    <t>07:50</t>
  </si>
  <si>
    <t>21,5</t>
  </si>
  <si>
    <t xml:space="preserve"> 12061 CROIXDALLE - Le Val Mesneret</t>
  </si>
  <si>
    <t>27,5</t>
  </si>
  <si>
    <t xml:space="preserve"> 11311 LONDINIERES - CES Cahingt</t>
  </si>
  <si>
    <t>07:58</t>
  </si>
  <si>
    <t xml:space="preserve"> 12918 NEUFCHATEL-BR. - Ly. Pkg Brassens</t>
  </si>
  <si>
    <t xml:space="preserve"> 13122 NEUFCHATEL-BR. - Pkg Tilleuls</t>
  </si>
  <si>
    <t>08:20</t>
  </si>
  <si>
    <t>5017C1 (ME07:20Période Scolaire7029</t>
  </si>
  <si>
    <t>LM-JV--</t>
  </si>
  <si>
    <t>13874 LONDINIERES - Rue Pont de Pierre</t>
  </si>
  <si>
    <t>-</t>
  </si>
  <si>
    <t>Itinéraire : 5017C2 (NEUFCHATEL EN BRAY/MESNIL FOLLEMPRISE)</t>
  </si>
  <si>
    <t>5017C2 (NE17:45Période Scolaire7030</t>
  </si>
  <si>
    <t>17:45</t>
  </si>
  <si>
    <t xml:space="preserve"> 12611 BAILLOLET - la Queue du Hellet</t>
  </si>
  <si>
    <t>17:48</t>
  </si>
  <si>
    <t xml:space="preserve"> 12609 BAILLOLET - Centre</t>
  </si>
  <si>
    <t>17:50</t>
  </si>
  <si>
    <t xml:space="preserve"> 12211 CLAIS - Salle des Fêtes</t>
  </si>
  <si>
    <t>17:55</t>
  </si>
  <si>
    <t xml:space="preserve"> 12210 CLAIS - Mairie / Ecole</t>
  </si>
  <si>
    <t>17:57</t>
  </si>
  <si>
    <t xml:space="preserve"> 12605 BAILLEUL NEUVILLE - Bailleul</t>
  </si>
  <si>
    <t>18:08</t>
  </si>
  <si>
    <t>20,5</t>
  </si>
  <si>
    <t xml:space="preserve"> 12062 CROIXDALLE - Mairie / Ecole</t>
  </si>
  <si>
    <t>18:28</t>
  </si>
  <si>
    <t xml:space="preserve"> 10748 STE AGATHE ALIER-79 rue Normandie</t>
  </si>
  <si>
    <t xml:space="preserve"> 13002 STE AGATHE ALIER -Rte de St Vaast</t>
  </si>
  <si>
    <t xml:space="preserve"> 10746 STE AGATHE ALIER - Ecole</t>
  </si>
  <si>
    <t>18:32</t>
  </si>
  <si>
    <t>18:35</t>
  </si>
  <si>
    <t xml:space="preserve"> 11094 OSMOY ST VALERY- Carrefour D77/D1</t>
  </si>
  <si>
    <t>18:37</t>
  </si>
  <si>
    <t>18:38</t>
  </si>
  <si>
    <t>18:39</t>
  </si>
  <si>
    <t>18:43</t>
  </si>
  <si>
    <t>18:44</t>
  </si>
  <si>
    <t>18:50</t>
  </si>
  <si>
    <t>18:55</t>
  </si>
  <si>
    <t>19:00</t>
  </si>
  <si>
    <t>19:05</t>
  </si>
  <si>
    <t xml:space="preserve"> 13140 BAILLEUL NEUVILLE - Rue du Froc</t>
  </si>
  <si>
    <t xml:space="preserve"> 10748 STE AGATHE ALIER - 79 rue Normandie</t>
  </si>
  <si>
    <t xml:space="preserve"> 10747 STE AGATHE ALIER - Rue de Normandie</t>
  </si>
  <si>
    <t>Itinéraire : 5017C0 (NEUFCHATEL EN BRAY/CROIXDALLE)</t>
  </si>
  <si>
    <t>5017C0 (NE17:40Période Scolaire7025</t>
  </si>
  <si>
    <t>17:40</t>
  </si>
  <si>
    <t>17:53</t>
  </si>
  <si>
    <t>7,4</t>
  </si>
  <si>
    <t>17:56</t>
  </si>
  <si>
    <t>9,1</t>
  </si>
  <si>
    <t>18:00</t>
  </si>
  <si>
    <t>18:01</t>
  </si>
  <si>
    <t>12,6</t>
  </si>
  <si>
    <t>18:04</t>
  </si>
  <si>
    <t xml:space="preserve"> 11648 FREAUVILLE - Mairie</t>
  </si>
  <si>
    <t>18:06</t>
  </si>
  <si>
    <t>17,8</t>
  </si>
  <si>
    <t xml:space="preserve"> 10284 SMERMESNIL - L.E.P. Brottier</t>
  </si>
  <si>
    <t>18:17</t>
  </si>
  <si>
    <t xml:space="preserve"> 12209 CLAIS - Hambures</t>
  </si>
  <si>
    <t xml:space="preserve"> 10281 SMERMESNIL - La Leuqueue</t>
  </si>
  <si>
    <t xml:space="preserve"> 10282 SMERMESNIL - Lignemare</t>
  </si>
  <si>
    <t xml:space="preserve"> 10516 ST PIERRE JONQUIERES-Mairie/Ecole</t>
  </si>
  <si>
    <t>18:30</t>
  </si>
  <si>
    <t>11158 ND D'ALIERMONT - Salle des Fêtes</t>
  </si>
  <si>
    <t>10364 ST NICOLAS D'ALIERMONT - Place de la Mairie</t>
  </si>
  <si>
    <t xml:space="preserve"> 10283 SMERMESNIL - Ecole</t>
  </si>
  <si>
    <t>10758 ST NICOLAS D'ALIERMONT - Le Bout d'Amont</t>
  </si>
  <si>
    <t xml:space="preserve"> 11628 FRESNOY FOLNY - Folny Centre</t>
  </si>
  <si>
    <t xml:space="preserve"> 13868 AVESNES EN VAL - Abri Villy le Ht</t>
  </si>
  <si>
    <t xml:space="preserve"> 12628 AVESNES EN VAL - Maisoncelle</t>
  </si>
  <si>
    <t xml:space="preserve"> 12642 AVESNES EN VAL -Aigumont Calvaire</t>
  </si>
  <si>
    <t xml:space="preserve"> 12625 AVESNES EN VAL - Régnetuit Place</t>
  </si>
  <si>
    <t xml:space="preserve"> 12641 AVESNES EN VAL - Mairie / Eglise</t>
  </si>
  <si>
    <t xml:space="preserve"> 12630 AVESNES EN VAL - St Aignan</t>
  </si>
  <si>
    <t xml:space="preserve"> 12643 AVESNES EN VAL - Blanques</t>
  </si>
  <si>
    <t xml:space="preserve"> 11392 LES IFS - Mairie / Eglise</t>
  </si>
  <si>
    <t xml:space="preserve"> 10004 WANCHY CAPVAL - Les Vieux Ifs</t>
  </si>
  <si>
    <t xml:space="preserve"> 10019 WANCHY CAPVAL - Ferme de Capval</t>
  </si>
  <si>
    <t xml:space="preserve"> 13862 WANCHY CAPVAL - Fumechon</t>
  </si>
  <si>
    <t xml:space="preserve"> 10005 WANCHY CAPVAL - Ecole</t>
  </si>
  <si>
    <t xml:space="preserve"> 10006 WANCHY CAPVAL - Le Hamel</t>
  </si>
  <si>
    <t xml:space="preserve"> 11317 LONDINIERES - Hameau Béthencourt</t>
  </si>
  <si>
    <t xml:space="preserve"> 11319 LONDINIERES - Hameau Boisselet</t>
  </si>
  <si>
    <t>Itinéraire : 5017C4 (NEUFCHATEL EN BRAY/AVESNES EN VAL)</t>
  </si>
  <si>
    <t>5017C4 (NE17:35Période Scolaire7032</t>
  </si>
  <si>
    <t>18:07</t>
  </si>
  <si>
    <t>18:10</t>
  </si>
  <si>
    <t>18:20</t>
  </si>
  <si>
    <t>18:23</t>
  </si>
  <si>
    <t xml:space="preserve"> 12998 FRESNOY FOLNY - Centre</t>
  </si>
  <si>
    <t>18:26</t>
  </si>
  <si>
    <t xml:space="preserve"> 11627 FRESNOY FOLNY - Elevage Avicole</t>
  </si>
  <si>
    <t xml:space="preserve"> 11631 FRESNOY FOLNY - Ecole</t>
  </si>
  <si>
    <t>18:46</t>
  </si>
  <si>
    <t>18:48</t>
  </si>
  <si>
    <t>12:20</t>
  </si>
  <si>
    <t>12:29</t>
  </si>
  <si>
    <t>12:31</t>
  </si>
  <si>
    <t>12:34</t>
  </si>
  <si>
    <t>12:45</t>
  </si>
  <si>
    <t>13:19</t>
  </si>
  <si>
    <t xml:space="preserve"> 11715 GRANDCOURT - Caserne</t>
  </si>
  <si>
    <t xml:space="preserve"> 13794 GRANDCOURT - Pierrepont Lot.</t>
  </si>
  <si>
    <t xml:space="preserve"> 13223 GRANDCOURT - La Hétrelle</t>
  </si>
  <si>
    <t xml:space="preserve"> 11715 GRANDCOURT - Le Mont Dion</t>
  </si>
  <si>
    <t>Itinéraire : 5017C5 (ST NICOLAS D'ALIERMONT/NEUFCHATEL EN B)</t>
  </si>
  <si>
    <t>5017C5 (ST07:05Période Scolaire7032</t>
  </si>
  <si>
    <t xml:space="preserve"> 10364 ST NICOLAS ALIER - Place Mairie</t>
  </si>
  <si>
    <t>07:05</t>
  </si>
  <si>
    <t xml:space="preserve"> 10758 ST NICOLAS ALIER - Bout d'Amont</t>
  </si>
  <si>
    <t>07:08</t>
  </si>
  <si>
    <t xml:space="preserve"> 11158 N.D. D'ALIERMONT- Salle des Fêtes</t>
  </si>
  <si>
    <t>07:10</t>
  </si>
  <si>
    <t>07:15</t>
  </si>
  <si>
    <t>07:19</t>
  </si>
  <si>
    <t>07:22</t>
  </si>
  <si>
    <t>13,5</t>
  </si>
  <si>
    <t>07:34</t>
  </si>
  <si>
    <t xml:space="preserve"> 12606 BAILLEUL NEUVILLE - Centre</t>
  </si>
  <si>
    <t xml:space="preserve"> 13017 BAILLEUL NEUVILLE - Maison Poyer</t>
  </si>
  <si>
    <t>07:38</t>
  </si>
  <si>
    <t xml:space="preserve"> 13874 LONDINIERES - Rue Pont de Pierre</t>
  </si>
  <si>
    <t>5017C5 (ST07:05Période Scolaire7042</t>
  </si>
  <si>
    <t>18:11</t>
  </si>
  <si>
    <t>18:14</t>
  </si>
  <si>
    <t xml:space="preserve"> 12999 FRESNOY FOLNY -Bailly en Campagne</t>
  </si>
  <si>
    <t>18:42</t>
  </si>
  <si>
    <t xml:space="preserve"> 10929 PREUSEVILLE - Hesmy</t>
  </si>
  <si>
    <t xml:space="preserve"> 10918 PUISENVAL - Centre</t>
  </si>
  <si>
    <t xml:space="preserve"> 10928 PREUSEVILLE - Mairie</t>
  </si>
  <si>
    <t>07:40</t>
  </si>
  <si>
    <t>4,9</t>
  </si>
  <si>
    <t>4,5</t>
  </si>
  <si>
    <t>17:19</t>
  </si>
  <si>
    <t>12,5</t>
  </si>
  <si>
    <t>17:58</t>
  </si>
  <si>
    <t xml:space="preserve"> 16856 GRANDCOURT - Le Douet</t>
  </si>
  <si>
    <t xml:space="preserve"> 10515 ST PIERRE JONQUIERES - Houppelande</t>
  </si>
  <si>
    <t xml:space="preserve"> 10xxx PREUSEVILLE - Mont Hubert</t>
  </si>
  <si>
    <t>Itinéraire : 5017B6 (NEUFCHATEL EN BRAY/OSMOY ST VALERY)</t>
  </si>
  <si>
    <t>5017B6 (NE13:40Période Scolaire7032</t>
  </si>
  <si>
    <t>13:40</t>
  </si>
  <si>
    <t>13:53</t>
  </si>
  <si>
    <t>13:59</t>
  </si>
  <si>
    <t>14:09</t>
  </si>
  <si>
    <t>14:15</t>
  </si>
  <si>
    <t>14:17</t>
  </si>
  <si>
    <t xml:space="preserve"> 11321 LONDINIERES - Ecole Primaire</t>
  </si>
  <si>
    <t>14:25</t>
  </si>
  <si>
    <t>14:32</t>
  </si>
  <si>
    <t>14:50</t>
  </si>
  <si>
    <t>2,5</t>
  </si>
  <si>
    <t>12:28</t>
  </si>
  <si>
    <t>12:32</t>
  </si>
  <si>
    <t>12:38</t>
  </si>
  <si>
    <t>8,7</t>
  </si>
  <si>
    <t>07:33</t>
  </si>
  <si>
    <t>17:12</t>
  </si>
  <si>
    <t>Itinéraire : 5017B8 (NEUFCHATEL EN BRAY/GRANDCOURT)</t>
  </si>
  <si>
    <t>5017B8 (NE17:45Période Scolaire7042</t>
  </si>
  <si>
    <t xml:space="preserve"> 13xxx LONDINIERES - Mairie</t>
  </si>
  <si>
    <t>11706 GRANDCOURT - Déville</t>
  </si>
  <si>
    <t>Itinéraire : 5017B4 (NEUFCHATEL EN BRAY/LONDINIERES)</t>
  </si>
  <si>
    <t>5017B4 (NE16:40Période Scolaire7029</t>
  </si>
  <si>
    <t>2 cars</t>
  </si>
  <si>
    <t>16:47</t>
  </si>
  <si>
    <t>17:02</t>
  </si>
  <si>
    <t>16,7</t>
  </si>
  <si>
    <t>08:30</t>
  </si>
  <si>
    <t>08:45</t>
  </si>
  <si>
    <t>14,3</t>
  </si>
  <si>
    <t>17,1</t>
  </si>
  <si>
    <t>Itinéraire : 5017E9 (NEUFCHATEL EN BRAY/MESNIERES EN BRAY)</t>
  </si>
  <si>
    <t>5017E9 (NE16:40Période Scolaire7032</t>
  </si>
  <si>
    <t xml:space="preserve"> 16198 QUIEVRECOURT - Mairie</t>
  </si>
  <si>
    <t>16:43</t>
  </si>
  <si>
    <t>3,1</t>
  </si>
  <si>
    <t xml:space="preserve"> 13218 QUIEVRECOURT - Cité Caron</t>
  </si>
  <si>
    <t>16:44</t>
  </si>
  <si>
    <t>3,6</t>
  </si>
  <si>
    <t xml:space="preserve"> 13628 ESCLAVELLES - La Folie 2</t>
  </si>
  <si>
    <t xml:space="preserve"> 11877 ESCLAVELLES - La Folie</t>
  </si>
  <si>
    <t>6,2</t>
  </si>
  <si>
    <t xml:space="preserve"> 12882 BULLY - La Tremblay</t>
  </si>
  <si>
    <t>8,3</t>
  </si>
  <si>
    <t xml:space="preserve"> 13220 BULLY - Le Passe Temps</t>
  </si>
  <si>
    <t>16:52</t>
  </si>
  <si>
    <t xml:space="preserve"> 11644 FRESLES - Village</t>
  </si>
  <si>
    <t>16:54</t>
  </si>
  <si>
    <t xml:space="preserve"> 14383 MESNIERES - Hameau de Rambure</t>
  </si>
  <si>
    <t>16:58</t>
  </si>
  <si>
    <t xml:space="preserve"> 11482 MESNIERES - Mairie / Ecole</t>
  </si>
  <si>
    <t xml:space="preserve"> 15986 MESNIERES - Les Mesnerettes</t>
  </si>
  <si>
    <t>17:03</t>
  </si>
  <si>
    <t>18,6</t>
  </si>
  <si>
    <t xml:space="preserve"> 12883 MESNIERES - Isembertheville</t>
  </si>
  <si>
    <t>17:06</t>
  </si>
  <si>
    <t>20,7</t>
  </si>
  <si>
    <t xml:space="preserve"> 15984 MESNIERES - Autrecourt</t>
  </si>
  <si>
    <t>21,3</t>
  </si>
  <si>
    <t xml:space="preserve"> 15985 MESNIERES - Grand Hattehoule</t>
  </si>
  <si>
    <t>23,3</t>
  </si>
  <si>
    <t>00:30</t>
  </si>
  <si>
    <t>Itinéraire : 5017H6 (ESCLAVELLES/NEUFCHATEL)</t>
  </si>
  <si>
    <t>5017H6 (ES07:33Période Scolaire7035</t>
  </si>
  <si>
    <t xml:space="preserve"> 11879 ESCLAVELLES - Mont Edeline</t>
  </si>
  <si>
    <t xml:space="preserve"> 13639 ESCLAVELLES - Beau Séjour</t>
  </si>
  <si>
    <t xml:space="preserve"> 15512 ESCLAVELLES - Les Hayons</t>
  </si>
  <si>
    <t>07:39</t>
  </si>
  <si>
    <t xml:space="preserve"> 15987 MESNIERES - Hameau de Rambure</t>
  </si>
  <si>
    <t>07:54</t>
  </si>
  <si>
    <t>07:56</t>
  </si>
  <si>
    <t>08:10</t>
  </si>
  <si>
    <t>10909 QUIEVRECOURT - La Ceriseraie</t>
  </si>
  <si>
    <t>Itinéraire : 5013A3 (NEUFCHATEL/MESNIERES EN BRAY)</t>
  </si>
  <si>
    <t>5013A3 (NE08:20Période Scolaire7046</t>
  </si>
  <si>
    <t xml:space="preserve"> 11481 MESNIERES - Institution St Joseph</t>
  </si>
  <si>
    <t>6,5</t>
  </si>
  <si>
    <t>00:10</t>
  </si>
  <si>
    <t>Fonctionne le(s) -M-JV--</t>
  </si>
  <si>
    <t>10,6</t>
  </si>
  <si>
    <t>08:34</t>
  </si>
  <si>
    <t>08:36</t>
  </si>
  <si>
    <t xml:space="preserve"> 13121 NEUVILLE FERRIERES-Prés du Centre</t>
  </si>
  <si>
    <t>08:38</t>
  </si>
  <si>
    <t xml:space="preserve"> 11172 NEUVILLE FERRIERES-Mairie / Ecole</t>
  </si>
  <si>
    <t xml:space="preserve"> 13120 NEUVILLE FERRIERES - Cr. Mt Jean</t>
  </si>
  <si>
    <t>20,9</t>
  </si>
  <si>
    <t xml:space="preserve"> 11173 NEUVILLE FERRIERES - Les Quesnets</t>
  </si>
  <si>
    <t xml:space="preserve"> 10484 ST SAIRE - La Croix des Mazis</t>
  </si>
  <si>
    <t>08:46</t>
  </si>
  <si>
    <t xml:space="preserve"> 10483 ST SAIRE - Route des Mazis</t>
  </si>
  <si>
    <t xml:space="preserve"> 10485 ST SAIRE - Croix des Cloutiers</t>
  </si>
  <si>
    <t>08:50</t>
  </si>
  <si>
    <t>2,1</t>
  </si>
  <si>
    <t>16:45</t>
  </si>
  <si>
    <t xml:space="preserve"> 10466 ST SAIRE - Salle des Fêtes</t>
  </si>
  <si>
    <t>8,8</t>
  </si>
  <si>
    <t>11,9</t>
  </si>
  <si>
    <t>17:24</t>
  </si>
  <si>
    <t>17:28</t>
  </si>
  <si>
    <t>26,7</t>
  </si>
  <si>
    <t xml:space="preserve"> 11527 MASSY - Brémontier</t>
  </si>
  <si>
    <t xml:space="preserve"> 11529 MASSY - Le Quesnay</t>
  </si>
  <si>
    <t xml:space="preserve"> 11528 MASSY - Mairie / Ecole</t>
  </si>
  <si>
    <t>Itinéraire : 5017D3 (QUIEVRECOURT/NEUFCHATEL EN BRAY)</t>
  </si>
  <si>
    <t>5017D3 (QU07:30Période Scolaire7027</t>
  </si>
  <si>
    <t xml:space="preserve"> 10908 QUIEVRECOURT - Le Four Rouge</t>
  </si>
  <si>
    <t xml:space="preserve"> 10909 QUIEVRECOURT - La Ceriseraie</t>
  </si>
  <si>
    <t>07:32</t>
  </si>
  <si>
    <t xml:space="preserve"> 11245 MASSY - Route de Fontaine</t>
  </si>
  <si>
    <t>07:49</t>
  </si>
  <si>
    <t xml:space="preserve"> 12083 FONTAINE EN B - Mairie / Ecole</t>
  </si>
  <si>
    <t>07:52</t>
  </si>
  <si>
    <t xml:space="preserve"> 13538 FONTAINE EN B - Carrefour D1/D119</t>
  </si>
  <si>
    <t xml:space="preserve"> 13219 FONTAINE EN B-Chemin de la Plaine</t>
  </si>
  <si>
    <t>07:59</t>
  </si>
  <si>
    <t xml:space="preserve"> 11174 NEUVILLE FERRIERES - La Houpperie</t>
  </si>
  <si>
    <t>08:02</t>
  </si>
  <si>
    <t>08:07</t>
  </si>
  <si>
    <t>Itinéraire : 5017E1 (NEUFCHATEL EN BRAY/NEUVILLE FERRIERES)</t>
  </si>
  <si>
    <t>5017E1 (NE17:40Période Scolaire7047</t>
  </si>
  <si>
    <t>18:05</t>
  </si>
  <si>
    <t>22,9</t>
  </si>
  <si>
    <t>07:42</t>
  </si>
  <si>
    <t>07:48</t>
  </si>
  <si>
    <t>Itinéraire : 5017D4 (SAINT SAIRE/NEUFCHATEL EN BRAY)</t>
  </si>
  <si>
    <t>5017D4 (SA07:30Période Scolaire7037</t>
  </si>
  <si>
    <t xml:space="preserve"> 13546 ST SAIRE - Calvaire la Huchonne</t>
  </si>
  <si>
    <t xml:space="preserve"> 10487 ST SAIRE - La Huchonne</t>
  </si>
  <si>
    <t>0,4</t>
  </si>
  <si>
    <t xml:space="preserve"> 10486 ST SAIRE - Le Guide</t>
  </si>
  <si>
    <t>1,7</t>
  </si>
  <si>
    <t>3,7</t>
  </si>
  <si>
    <t xml:space="preserve"> 16537 ST SAIRE - Croix des Cloutiers</t>
  </si>
  <si>
    <t>4,7</t>
  </si>
  <si>
    <t>5,4</t>
  </si>
  <si>
    <t xml:space="preserve"> 16536 ST SAIRE - La Croix des Mazis</t>
  </si>
  <si>
    <t>07:44</t>
  </si>
  <si>
    <t>7,9</t>
  </si>
  <si>
    <t>07:51</t>
  </si>
  <si>
    <t>9,6</t>
  </si>
  <si>
    <t>10,7</t>
  </si>
  <si>
    <t>14,2</t>
  </si>
  <si>
    <t>00:28</t>
  </si>
  <si>
    <t>5017D4 (SA07:30Période Scolaire7039</t>
  </si>
  <si>
    <t>Itinéraire : 5017F3 (NEUFCHATEL EN BRAY/ST SAIRE)</t>
  </si>
  <si>
    <t>5017F3 (NE17:40Période Scolaire7039</t>
  </si>
  <si>
    <t>17:52</t>
  </si>
  <si>
    <t>9,7</t>
  </si>
  <si>
    <t>17:59</t>
  </si>
  <si>
    <t>11,6</t>
  </si>
  <si>
    <t>18:02</t>
  </si>
  <si>
    <t>15,9</t>
  </si>
  <si>
    <t>18:09</t>
  </si>
  <si>
    <t>19,1</t>
  </si>
  <si>
    <t>18:12</t>
  </si>
  <si>
    <t>20,3</t>
  </si>
  <si>
    <t>00:32</t>
  </si>
  <si>
    <t>Itinéraire : 5017D8 (NEUFCHATEL EN BRAY/SAINT SAIRE)</t>
  </si>
  <si>
    <t>5017D8 (NE12:40Période Scolaire7027</t>
  </si>
  <si>
    <t>12:40</t>
  </si>
  <si>
    <t>4,6</t>
  </si>
  <si>
    <t>12:47</t>
  </si>
  <si>
    <t>12:48</t>
  </si>
  <si>
    <t>7,1</t>
  </si>
  <si>
    <t>12:51</t>
  </si>
  <si>
    <t>12:53</t>
  </si>
  <si>
    <t>12:54</t>
  </si>
  <si>
    <t>12:56</t>
  </si>
  <si>
    <t>12:58</t>
  </si>
  <si>
    <t>13:03</t>
  </si>
  <si>
    <t>13:04</t>
  </si>
  <si>
    <t>20,1</t>
  </si>
  <si>
    <t>13:06</t>
  </si>
  <si>
    <t>13:07</t>
  </si>
  <si>
    <t>13:09</t>
  </si>
  <si>
    <t>13:10</t>
  </si>
  <si>
    <t>24,1</t>
  </si>
  <si>
    <t>13:11</t>
  </si>
  <si>
    <t>24,9</t>
  </si>
  <si>
    <t>13:13</t>
  </si>
  <si>
    <t>25,9</t>
  </si>
  <si>
    <t>13:15</t>
  </si>
  <si>
    <t>13:18</t>
  </si>
  <si>
    <t>28,4</t>
  </si>
  <si>
    <t>00:39</t>
  </si>
  <si>
    <t>5017D8 (NE16:40Période Scolaire7027</t>
  </si>
  <si>
    <t>17:04</t>
  </si>
  <si>
    <t>17:09</t>
  </si>
  <si>
    <t>17:13</t>
  </si>
  <si>
    <t>17:18</t>
  </si>
  <si>
    <t>ajout arrêt "Moulin Bleu" non matérialisé</t>
  </si>
  <si>
    <t>entre Près du Centre et Pkg Tilleuls</t>
  </si>
  <si>
    <t>Itinéraire : 5007I8 (FORGES LES EAUX/MONTEROLIER)</t>
  </si>
  <si>
    <t>5007I8 (FO14:25Période Scolaire7047</t>
  </si>
  <si>
    <t>Fonctionne le(s) ----V--</t>
  </si>
  <si>
    <t xml:space="preserve"> 13511 FORGES - Ly. Delamare/CES Exupéry</t>
  </si>
  <si>
    <t xml:space="preserve"> 12398 BRADIANCOURT - Mairie / Ecole</t>
  </si>
  <si>
    <t>14:43</t>
  </si>
  <si>
    <t xml:space="preserve"> 11191 NEUFBOSC - Centre</t>
  </si>
  <si>
    <t>14:46</t>
  </si>
  <si>
    <t>18,3</t>
  </si>
  <si>
    <t xml:space="preserve"> 12442 BOSC MESNIL - Centre</t>
  </si>
  <si>
    <t>14:51</t>
  </si>
  <si>
    <t>21,2</t>
  </si>
  <si>
    <t xml:space="preserve"> 12914 MAUCOMBLE - Centre</t>
  </si>
  <si>
    <t>14:54</t>
  </si>
  <si>
    <t xml:space="preserve"> 12926 ST SAENS - Bellevue</t>
  </si>
  <si>
    <t>14:59</t>
  </si>
  <si>
    <t>15:01</t>
  </si>
  <si>
    <t>15:10</t>
  </si>
  <si>
    <t xml:space="preserve"> 12280 BOSC BERENGER - Mairie / Ecole</t>
  </si>
  <si>
    <t>15:18</t>
  </si>
  <si>
    <t xml:space="preserve"> 10803 ST MARTIN OSMONVILLE - Centre</t>
  </si>
  <si>
    <t>15:27</t>
  </si>
  <si>
    <t xml:space="preserve"> 16848 MONTEROLIER - Gare</t>
  </si>
  <si>
    <t>15:35</t>
  </si>
  <si>
    <t>01:10</t>
  </si>
  <si>
    <t>5007I8 (FO17:40Période Scolaire7027</t>
  </si>
  <si>
    <t>18:16</t>
  </si>
  <si>
    <t>18:25</t>
  </si>
  <si>
    <t>18:33</t>
  </si>
  <si>
    <t>5007I8 (FO17:40Période Scolaire7044</t>
  </si>
  <si>
    <t xml:space="preserve"> 12443 BOSC MESNIL - Chapelle de Perduville</t>
  </si>
  <si>
    <t>Fonctionne le(s) L------</t>
  </si>
  <si>
    <t>Itinéraire : 5013A0 (MESNIERES EN BRAYMESNIERES EN BRAY)</t>
  </si>
  <si>
    <t>5013A0 (ME09:55Période Scolaire7029</t>
  </si>
  <si>
    <t xml:space="preserve"> 12884 MESNIERES - Grand Hattehoule</t>
  </si>
  <si>
    <t>09:55</t>
  </si>
  <si>
    <t>10:00</t>
  </si>
  <si>
    <t>00:05</t>
  </si>
  <si>
    <t>décalage du tour de 8h20 du lundi à 10h</t>
  </si>
  <si>
    <t>Itinéraire : 5019B4 (NEUFCHATEL EN BRAY/ST MARTIN OSMONVILLE)</t>
  </si>
  <si>
    <t>5019B4 (NE0,75Période Scolaire7043</t>
  </si>
  <si>
    <t>14,4</t>
  </si>
  <si>
    <t>15,3</t>
  </si>
  <si>
    <t>17,7</t>
  </si>
  <si>
    <t xml:space="preserve"> 12911 COTTEVRARD - Rue des Champs</t>
  </si>
  <si>
    <t>18,2</t>
  </si>
  <si>
    <t xml:space="preserve"> 12069 CRITOT - Bertramesnil</t>
  </si>
  <si>
    <t xml:space="preserve"> 14453 CRITOT - Les Alouettes</t>
  </si>
  <si>
    <t xml:space="preserve"> 12913 CRITOT - Les Acacias</t>
  </si>
  <si>
    <t>22,3</t>
  </si>
  <si>
    <t xml:space="preserve"> 12067 CRITOT - Eglise</t>
  </si>
  <si>
    <t>22,8</t>
  </si>
  <si>
    <t xml:space="preserve"> 13531 BOSC BERENGER - Le Clos Bérenger</t>
  </si>
  <si>
    <t>26,5</t>
  </si>
  <si>
    <t xml:space="preserve"> 13533 BOSC BERENGER - Route de St Saëns</t>
  </si>
  <si>
    <t>27,2</t>
  </si>
  <si>
    <t>28,1</t>
  </si>
  <si>
    <t xml:space="preserve"> 10787 ST MARTIN OSMONVILLE -Bosc Tillot</t>
  </si>
  <si>
    <t>29,5</t>
  </si>
  <si>
    <t xml:space="preserve"> 10807 ST MARTIN OSMONVILLE - La Prée</t>
  </si>
  <si>
    <t>30,2</t>
  </si>
  <si>
    <t>Itinéraire : 5017F8 (NEUFCHATEL EN BRAY/BRADIANCOURT)</t>
  </si>
  <si>
    <t>5017F8 (NE17:45Période Scolaire7048</t>
  </si>
  <si>
    <t xml:space="preserve"> 12443 BOSC MESNIL - Chapelle Perduville</t>
  </si>
  <si>
    <t>18:03</t>
  </si>
  <si>
    <t>13,8</t>
  </si>
  <si>
    <t xml:space="preserve"> 10786 ST MARTIN OSMONVILLE - Rte Buhots</t>
  </si>
  <si>
    <t xml:space="preserve"> 10805 ST MARTIN OSMONVILLE - Bréquigny</t>
  </si>
  <si>
    <t>17,2</t>
  </si>
  <si>
    <t xml:space="preserve"> 10804 ST MARTIN OSMONVILLE - Boissière</t>
  </si>
  <si>
    <t xml:space="preserve"> 10772 ST MARTIN OSMONVILLE - Osmonville</t>
  </si>
  <si>
    <t>19,7</t>
  </si>
  <si>
    <t>22,4</t>
  </si>
  <si>
    <t xml:space="preserve"> 11429 MONTEROLIER - Ecole de Saveaumare</t>
  </si>
  <si>
    <t>18:22</t>
  </si>
  <si>
    <t>27,9</t>
  </si>
  <si>
    <t xml:space="preserve"> 11430 MONTEROLIER - Bosc au Renard</t>
  </si>
  <si>
    <t>31,1</t>
  </si>
  <si>
    <t xml:space="preserve"> 11425 MONTEROLIER - Chemin des Patis</t>
  </si>
  <si>
    <t>18:27</t>
  </si>
  <si>
    <t>33,5</t>
  </si>
  <si>
    <t xml:space="preserve"> 11431 MONTEROLIER - Grande Place</t>
  </si>
  <si>
    <t>34,5</t>
  </si>
  <si>
    <t xml:space="preserve"> 11428 MONTEROLIER - Mairie / Ecole</t>
  </si>
  <si>
    <t>18:29</t>
  </si>
  <si>
    <t>38,7</t>
  </si>
  <si>
    <t>43,4</t>
  </si>
  <si>
    <t xml:space="preserve"> 11193 NEUFBOSC - Rougemont</t>
  </si>
  <si>
    <t xml:space="preserve"> 13305 BRADIANCOURT - Calvaire</t>
  </si>
  <si>
    <t>18:40</t>
  </si>
  <si>
    <t>46,6</t>
  </si>
  <si>
    <t>18:41</t>
  </si>
  <si>
    <t>49,9</t>
  </si>
  <si>
    <t xml:space="preserve"> 13239 BRADIANCOURT - Ferme Briqueterie</t>
  </si>
  <si>
    <t>50,8</t>
  </si>
  <si>
    <t>00:57</t>
  </si>
  <si>
    <t>Itinéraire : 5019C3 (ST SAENS/MAUCOMBLE)</t>
  </si>
  <si>
    <t>5019C3 (ST17:06Période Scolaire7048</t>
  </si>
  <si>
    <t xml:space="preserve"> 12921 ST SAENS - CES G. Le Conquérant</t>
  </si>
  <si>
    <t xml:space="preserve"> 12923 ST SAENS - Le Pont du Thil</t>
  </si>
  <si>
    <t xml:space="preserve"> 10771 ST MARTIN OSMONVILLE -Beau Soleil</t>
  </si>
  <si>
    <t>2,6</t>
  </si>
  <si>
    <t xml:space="preserve"> 12445 BOSC MESNIL - Les Buhots</t>
  </si>
  <si>
    <t xml:space="preserve"> 12915 MAUCOMBLE - Mairie</t>
  </si>
  <si>
    <t>17:29</t>
  </si>
  <si>
    <t>08:40</t>
  </si>
  <si>
    <t>Itinéraire : 5019C4 (ST SAENS/CRITOT)</t>
  </si>
  <si>
    <t>5019C4 (ST17:00Période Scolaire7025</t>
  </si>
  <si>
    <t xml:space="preserve"> 10478 ST SAENS - Le Quesnay</t>
  </si>
  <si>
    <t xml:space="preserve"> 10477 ST SAENS - Mesnil Bénard</t>
  </si>
  <si>
    <t xml:space="preserve"> 12546 BEAUMONT LE HARENG-Mairie / Ecole</t>
  </si>
  <si>
    <t xml:space="preserve"> 12545 BEAUMONT LE HARENG - Beuzeville</t>
  </si>
  <si>
    <t>12,4</t>
  </si>
  <si>
    <t>15,4</t>
  </si>
  <si>
    <t>17:30</t>
  </si>
  <si>
    <t>16,3</t>
  </si>
  <si>
    <t>17:32</t>
  </si>
  <si>
    <t>17:34</t>
  </si>
  <si>
    <t>17:38</t>
  </si>
  <si>
    <t>Itinéraire : 5019D5 (SAINT SAENS/BOSC BERENGER)</t>
  </si>
  <si>
    <t>5019D5 (SA12:00Période Scolaire7042</t>
  </si>
  <si>
    <t>12:00</t>
  </si>
  <si>
    <t>12:10</t>
  </si>
  <si>
    <t>12:14</t>
  </si>
  <si>
    <t>12:22</t>
  </si>
  <si>
    <t>12:26</t>
  </si>
  <si>
    <t>12:35</t>
  </si>
  <si>
    <t>12:39</t>
  </si>
  <si>
    <t xml:space="preserve"> 10783 ST MARTIN OSMONVILLE - La Salle</t>
  </si>
  <si>
    <t>Itinéraire : 5019C7 (ST SAENS/BOSC MESNIL)</t>
  </si>
  <si>
    <t>5019C7 (ST12:00Période Scolaire7028</t>
  </si>
  <si>
    <t>12:24</t>
  </si>
  <si>
    <t>12:27</t>
  </si>
  <si>
    <t>12:36</t>
  </si>
  <si>
    <t>00:48</t>
  </si>
  <si>
    <t>Itinéraire : 5019C6 (ST SAENS/BOSC MESNIL)</t>
  </si>
  <si>
    <t>5019C6 (ST17:00Période Scolaire7037</t>
  </si>
  <si>
    <t>Itinéraire : 5019D1 (ST MARTIN OSMONVILLE/NEUFCHATEL EN BRAY)</t>
  </si>
  <si>
    <t>5019D1 (ST07:02Période Scolaire7025</t>
  </si>
  <si>
    <t>07:02</t>
  </si>
  <si>
    <t>2,7</t>
  </si>
  <si>
    <t>07:06</t>
  </si>
  <si>
    <t>3,3</t>
  </si>
  <si>
    <t>4,2</t>
  </si>
  <si>
    <t>07:09</t>
  </si>
  <si>
    <t>07:12</t>
  </si>
  <si>
    <t>8,2</t>
  </si>
  <si>
    <t>07:16</t>
  </si>
  <si>
    <t xml:space="preserve"> 13242 VENTES ST REMY - Stat. Epuration</t>
  </si>
  <si>
    <t>07:23</t>
  </si>
  <si>
    <t xml:space="preserve"> 10194 VENTES ST REMY - Centre</t>
  </si>
  <si>
    <t xml:space="preserve"> 10479 ST SAENS - Les Lihuts</t>
  </si>
  <si>
    <t>35,7</t>
  </si>
  <si>
    <t>00:52</t>
  </si>
  <si>
    <t>Itinéraire : 5019A7 (ST MARTIN OSMONVILLE/ST SAENS)</t>
  </si>
  <si>
    <t>5019A7 (ST08:30Période Scolaire7031</t>
  </si>
  <si>
    <t>13,1</t>
  </si>
  <si>
    <t>00:20</t>
  </si>
  <si>
    <t>13,4</t>
  </si>
  <si>
    <t>Itinéraire : 5019A6 (ST SAENS/ST SAENS)</t>
  </si>
  <si>
    <t>5019A6 (ST12:00Période Scolaire7040</t>
  </si>
  <si>
    <t>12:17</t>
  </si>
  <si>
    <t>4,4</t>
  </si>
  <si>
    <t>12:18</t>
  </si>
  <si>
    <t>12:25</t>
  </si>
  <si>
    <t>11,4</t>
  </si>
  <si>
    <t>12:33</t>
  </si>
  <si>
    <t>00:33</t>
  </si>
  <si>
    <t>Itinéraire : 5019B1 (ST SAENS/ST SAENS)</t>
  </si>
  <si>
    <t>5019B1 (ST11:00Période Scolaire7040</t>
  </si>
  <si>
    <t>11:00</t>
  </si>
  <si>
    <t>11:15</t>
  </si>
  <si>
    <t>11:19</t>
  </si>
  <si>
    <t>11:21</t>
  </si>
  <si>
    <t>6,4</t>
  </si>
  <si>
    <t>11:24</t>
  </si>
  <si>
    <t>11:25</t>
  </si>
  <si>
    <t>11:27</t>
  </si>
  <si>
    <t>11:28</t>
  </si>
  <si>
    <t>9,4</t>
  </si>
  <si>
    <t>11:32</t>
  </si>
  <si>
    <t>11:33</t>
  </si>
  <si>
    <t>14,1</t>
  </si>
  <si>
    <t xml:space="preserve"> 13376 ST MARTIN OSMONVILLE - Boissière Carrefour</t>
  </si>
  <si>
    <t>5019A7 (ST08:30Période Scolaire7042</t>
  </si>
  <si>
    <t>Itinéraire : 5021C0 (AUFFAY/COTTEVRARD (SEGPA))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</si>
</sst>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color rgb="FFFF0000"/>
      <name val="Aptos Narrow"/>
      <family val="2"/>
      <scheme val="minor"/>
    </font>
    <font>
      <strike/>
      <sz val="10"/>
      <color rgb="FFFF0000"/>
      <name val="Arial"/>
      <family val="2"/>
    </font>
    <font>
      <sz val="11"/>
      <name val="Aptos Narrow"/>
      <family val="2"/>
      <scheme val="minor"/>
    </font>
    <font>
      <sz val="10"/>
      <color rgb="FFFF0000"/>
      <name val="Arial"/>
      <family val="2"/>
    </font>
    <font>
      <b/>
      <strike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0" xfId="0" applyAlignment="1">
      <alignment horizontal="center" wrapText="1"/>
    </xf>
    <xf numFmtId="20" fontId="0" fillId="0" borderId="0" xfId="0" applyNumberFormat="1" applyAlignment="1">
      <alignment horizontal="center" wrapText="1"/>
    </xf>
    <xf numFmtId="0" fontId="2" fillId="2" borderId="11" xfId="0" applyFont="1" applyFill="1" applyBorder="1" applyAlignment="1">
      <alignment horizontal="right" wrapText="1"/>
    </xf>
    <xf numFmtId="20" fontId="0" fillId="0" borderId="0" xfId="0" applyNumberFormat="1"/>
    <xf numFmtId="0" fontId="0" fillId="0" borderId="12" xfId="0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2" borderId="10" xfId="0" applyFill="1" applyBorder="1"/>
    <xf numFmtId="20" fontId="0" fillId="2" borderId="13" xfId="0" applyNumberFormat="1" applyFill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20" fontId="2" fillId="2" borderId="13" xfId="0" applyNumberFormat="1" applyFont="1" applyFill="1" applyBorder="1" applyAlignment="1">
      <alignment horizontal="center"/>
    </xf>
    <xf numFmtId="0" fontId="2" fillId="2" borderId="10" xfId="0" applyFont="1" applyFill="1" applyBorder="1"/>
    <xf numFmtId="2" fontId="0" fillId="0" borderId="0" xfId="0" applyNumberFormat="1"/>
    <xf numFmtId="20" fontId="0" fillId="2" borderId="0" xfId="0" applyNumberFormat="1" applyFill="1" applyAlignment="1">
      <alignment horizontal="center" wrapText="1"/>
    </xf>
    <xf numFmtId="0" fontId="0" fillId="2" borderId="10" xfId="0" applyFill="1" applyBorder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0" fontId="2" fillId="2" borderId="0" xfId="0" applyFont="1" applyFill="1"/>
    <xf numFmtId="20" fontId="2" fillId="2" borderId="13" xfId="0" applyNumberFormat="1" applyFont="1" applyFill="1" applyBorder="1" applyAlignment="1">
      <alignment horizontal="center" wrapText="1"/>
    </xf>
    <xf numFmtId="20" fontId="0" fillId="2" borderId="13" xfId="0" applyNumberFormat="1" applyFill="1" applyBorder="1" applyAlignment="1">
      <alignment horizontal="center" wrapText="1"/>
    </xf>
    <xf numFmtId="20" fontId="0" fillId="0" borderId="13" xfId="0" applyNumberFormat="1" applyBorder="1" applyAlignment="1">
      <alignment horizontal="center" wrapText="1"/>
    </xf>
    <xf numFmtId="20" fontId="3" fillId="2" borderId="0" xfId="0" applyNumberFormat="1" applyFont="1" applyFill="1" applyAlignment="1">
      <alignment horizontal="center" wrapText="1"/>
    </xf>
    <xf numFmtId="0" fontId="2" fillId="2" borderId="13" xfId="0" applyFont="1" applyFill="1" applyBorder="1"/>
    <xf numFmtId="20" fontId="0" fillId="0" borderId="2" xfId="0" applyNumberFormat="1" applyBorder="1" applyAlignment="1">
      <alignment horizontal="center" wrapText="1"/>
    </xf>
    <xf numFmtId="20" fontId="2" fillId="0" borderId="0" xfId="0" applyNumberFormat="1" applyFont="1" applyAlignment="1">
      <alignment horizontal="center" wrapText="1"/>
    </xf>
    <xf numFmtId="0" fontId="2" fillId="0" borderId="10" xfId="0" applyFont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13" xfId="0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2" fillId="0" borderId="13" xfId="0" applyFont="1" applyBorder="1" applyAlignment="1">
      <alignment horizontal="right" wrapText="1"/>
    </xf>
    <xf numFmtId="0" fontId="2" fillId="2" borderId="13" xfId="0" applyFont="1" applyFill="1" applyBorder="1" applyAlignment="1">
      <alignment horizontal="right" wrapText="1"/>
    </xf>
    <xf numFmtId="20" fontId="0" fillId="0" borderId="12" xfId="0" applyNumberFormat="1" applyBorder="1" applyAlignment="1">
      <alignment horizontal="center" wrapText="1"/>
    </xf>
    <xf numFmtId="20" fontId="2" fillId="0" borderId="13" xfId="0" applyNumberFormat="1" applyFont="1" applyBorder="1" applyAlignment="1">
      <alignment horizontal="center" wrapText="1"/>
    </xf>
    <xf numFmtId="20" fontId="2" fillId="2" borderId="0" xfId="0" applyNumberFormat="1" applyFont="1" applyFill="1" applyAlignment="1">
      <alignment horizontal="center" wrapText="1"/>
    </xf>
    <xf numFmtId="0" fontId="0" fillId="0" borderId="12" xfId="0" applyBorder="1" applyAlignment="1">
      <alignment horizontal="right" wrapText="1"/>
    </xf>
    <xf numFmtId="0" fontId="2" fillId="2" borderId="11" xfId="0" applyFont="1" applyFill="1" applyBorder="1"/>
    <xf numFmtId="0" fontId="2" fillId="0" borderId="13" xfId="0" applyFont="1" applyBorder="1"/>
    <xf numFmtId="20" fontId="2" fillId="2" borderId="8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 wrapText="1"/>
    </xf>
    <xf numFmtId="0" fontId="0" fillId="0" borderId="8" xfId="0" applyBorder="1" applyAlignment="1">
      <alignment horizontal="center" wrapText="1"/>
    </xf>
    <xf numFmtId="20" fontId="3" fillId="2" borderId="13" xfId="0" applyNumberFormat="1" applyFont="1" applyFill="1" applyBorder="1" applyAlignment="1">
      <alignment horizontal="center" wrapText="1"/>
    </xf>
    <xf numFmtId="0" fontId="0" fillId="0" borderId="11" xfId="0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2" fillId="0" borderId="13" xfId="0" applyFont="1" applyBorder="1" applyAlignment="1">
      <alignment horizontal="center" wrapText="1"/>
    </xf>
    <xf numFmtId="20" fontId="2" fillId="0" borderId="8" xfId="0" applyNumberFormat="1" applyFont="1" applyBorder="1" applyAlignment="1">
      <alignment horizontal="center" wrapText="1"/>
    </xf>
    <xf numFmtId="20" fontId="2" fillId="2" borderId="2" xfId="0" applyNumberFormat="1" applyFont="1" applyFill="1" applyBorder="1" applyAlignment="1">
      <alignment horizontal="center" wrapText="1"/>
    </xf>
    <xf numFmtId="0" fontId="2" fillId="0" borderId="8" xfId="0" applyFont="1" applyBorder="1" applyAlignment="1">
      <alignment horizontal="right" wrapText="1"/>
    </xf>
    <xf numFmtId="0" fontId="2" fillId="0" borderId="0" xfId="0" applyFont="1"/>
    <xf numFmtId="0" fontId="4" fillId="0" borderId="13" xfId="0" applyFont="1" applyBorder="1" applyAlignment="1">
      <alignment horizontal="right" wrapText="1"/>
    </xf>
    <xf numFmtId="20" fontId="4" fillId="0" borderId="13" xfId="0" applyNumberFormat="1" applyFont="1" applyBorder="1" applyAlignment="1">
      <alignment horizontal="center" wrapText="1"/>
    </xf>
    <xf numFmtId="20" fontId="4" fillId="0" borderId="13" xfId="0" applyNumberFormat="1" applyFont="1" applyBorder="1" applyAlignment="1">
      <alignment horizontal="center"/>
    </xf>
    <xf numFmtId="20" fontId="0" fillId="0" borderId="8" xfId="0" applyNumberFormat="1" applyBorder="1" applyAlignment="1">
      <alignment horizontal="center" wrapText="1"/>
    </xf>
    <xf numFmtId="20" fontId="2" fillId="2" borderId="8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/>
    <xf numFmtId="0" fontId="2" fillId="0" borderId="11" xfId="0" applyFont="1" applyBorder="1" applyAlignment="1">
      <alignment horizontal="right" wrapText="1"/>
    </xf>
    <xf numFmtId="20" fontId="2" fillId="2" borderId="1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1" fillId="0" borderId="0" xfId="0" applyFont="1" applyAlignment="1">
      <alignment horizont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5" fillId="0" borderId="0" xfId="0" applyFont="1"/>
    <xf numFmtId="0" fontId="2" fillId="0" borderId="3" xfId="0" applyFont="1" applyBorder="1" applyAlignment="1">
      <alignment horizontal="right" wrapText="1"/>
    </xf>
    <xf numFmtId="20" fontId="2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right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right" wrapText="1"/>
    </xf>
    <xf numFmtId="20" fontId="2" fillId="0" borderId="2" xfId="0" applyNumberFormat="1" applyFont="1" applyBorder="1" applyAlignment="1">
      <alignment horizontal="center" wrapText="1"/>
    </xf>
    <xf numFmtId="20" fontId="6" fillId="2" borderId="10" xfId="0" applyNumberFormat="1" applyFont="1" applyFill="1" applyBorder="1" applyAlignment="1">
      <alignment horizontal="right" wrapText="1"/>
    </xf>
    <xf numFmtId="20" fontId="2" fillId="0" borderId="13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3" xfId="0" applyBorder="1" applyAlignment="1">
      <alignment horizontal="center" wrapText="1"/>
    </xf>
    <xf numFmtId="20" fontId="0" fillId="5" borderId="2" xfId="0" applyNumberFormat="1" applyFill="1" applyBorder="1" applyAlignment="1">
      <alignment horizontal="center" wrapText="1"/>
    </xf>
    <xf numFmtId="20" fontId="0" fillId="5" borderId="0" xfId="0" applyNumberFormat="1" applyFill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2" fillId="2" borderId="4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righ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0" fillId="0" borderId="4" xfId="0" applyBorder="1" applyAlignment="1">
      <alignment horizontal="right" wrapText="1"/>
    </xf>
    <xf numFmtId="0" fontId="6" fillId="3" borderId="0" xfId="0" applyFont="1" applyFill="1" applyAlignment="1">
      <alignment horizontal="left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2" borderId="4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3" borderId="18" xfId="0" applyFont="1" applyFill="1" applyBorder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9FA82-C1B4-4738-A56D-248FEB695835}">
  <dimension ref="A1:J56"/>
  <sheetViews>
    <sheetView tabSelected="1" workbookViewId="0">
      <selection activeCell="B27" sqref="B27:D27"/>
    </sheetView>
  </sheetViews>
  <sheetFormatPr baseColWidth="10" defaultRowHeight="14" x14ac:dyDescent="0.3"/>
  <cols>
    <col min="3" max="3" width="20.3984375" customWidth="1"/>
  </cols>
  <sheetData>
    <row r="1" spans="1:7" x14ac:dyDescent="0.3">
      <c r="A1" s="108" t="s">
        <v>425</v>
      </c>
      <c r="B1" s="108"/>
      <c r="C1" s="108"/>
      <c r="D1" s="108"/>
      <c r="E1" s="108"/>
      <c r="F1" s="108"/>
      <c r="G1" t="s">
        <v>426</v>
      </c>
    </row>
    <row r="3" spans="1:7" x14ac:dyDescent="0.3">
      <c r="C3" s="1" t="s">
        <v>0</v>
      </c>
      <c r="D3" s="109" t="s">
        <v>427</v>
      </c>
      <c r="E3" s="109"/>
    </row>
    <row r="5" spans="1:7" x14ac:dyDescent="0.3">
      <c r="B5" s="110" t="s">
        <v>2</v>
      </c>
      <c r="C5" s="111"/>
      <c r="D5" s="111"/>
      <c r="E5" s="2" t="s">
        <v>3</v>
      </c>
      <c r="F5" s="3" t="s">
        <v>4</v>
      </c>
    </row>
    <row r="6" spans="1:7" x14ac:dyDescent="0.3">
      <c r="B6" s="110" t="s">
        <v>428</v>
      </c>
      <c r="C6" s="111"/>
      <c r="D6" s="111"/>
      <c r="E6" s="2" t="s">
        <v>239</v>
      </c>
      <c r="F6" s="4">
        <v>0</v>
      </c>
    </row>
    <row r="7" spans="1:7" x14ac:dyDescent="0.3">
      <c r="B7" s="106" t="s">
        <v>429</v>
      </c>
      <c r="C7" s="107"/>
      <c r="D7" s="107"/>
      <c r="E7" s="6" t="s">
        <v>430</v>
      </c>
      <c r="F7" s="5">
        <v>16</v>
      </c>
    </row>
    <row r="8" spans="1:7" x14ac:dyDescent="0.3">
      <c r="B8" s="106" t="s">
        <v>431</v>
      </c>
      <c r="C8" s="107"/>
      <c r="D8" s="107"/>
      <c r="E8" s="6" t="s">
        <v>432</v>
      </c>
      <c r="F8" s="5" t="s">
        <v>433</v>
      </c>
    </row>
    <row r="9" spans="1:7" x14ac:dyDescent="0.3">
      <c r="B9" s="106" t="s">
        <v>434</v>
      </c>
      <c r="C9" s="107"/>
      <c r="D9" s="107"/>
      <c r="E9" s="6" t="s">
        <v>435</v>
      </c>
      <c r="F9" s="5" t="s">
        <v>436</v>
      </c>
    </row>
    <row r="10" spans="1:7" x14ac:dyDescent="0.3">
      <c r="B10" s="114" t="s">
        <v>455</v>
      </c>
      <c r="C10" s="115"/>
      <c r="D10" s="115"/>
      <c r="E10" s="41">
        <v>0.61944444444444446</v>
      </c>
      <c r="F10" s="24">
        <v>23.2</v>
      </c>
    </row>
    <row r="11" spans="1:7" x14ac:dyDescent="0.3">
      <c r="B11" s="106" t="s">
        <v>437</v>
      </c>
      <c r="C11" s="107"/>
      <c r="D11" s="107"/>
      <c r="E11" s="6" t="s">
        <v>438</v>
      </c>
      <c r="F11" s="33">
        <v>25.3</v>
      </c>
    </row>
    <row r="12" spans="1:7" x14ac:dyDescent="0.3">
      <c r="B12" s="106" t="s">
        <v>439</v>
      </c>
      <c r="C12" s="107"/>
      <c r="D12" s="107"/>
      <c r="E12" s="6" t="s">
        <v>440</v>
      </c>
      <c r="F12" s="33">
        <v>28.3</v>
      </c>
    </row>
    <row r="13" spans="1:7" x14ac:dyDescent="0.3">
      <c r="B13" s="106" t="s">
        <v>45</v>
      </c>
      <c r="C13" s="107"/>
      <c r="D13" s="107"/>
      <c r="E13" s="6" t="s">
        <v>441</v>
      </c>
      <c r="F13" s="33">
        <v>29.3</v>
      </c>
    </row>
    <row r="14" spans="1:7" x14ac:dyDescent="0.3">
      <c r="B14" s="106" t="s">
        <v>47</v>
      </c>
      <c r="C14" s="107"/>
      <c r="D14" s="107"/>
      <c r="E14" s="6" t="s">
        <v>442</v>
      </c>
      <c r="F14" s="33">
        <v>36.1</v>
      </c>
    </row>
    <row r="15" spans="1:7" x14ac:dyDescent="0.3">
      <c r="B15" s="106" t="s">
        <v>443</v>
      </c>
      <c r="C15" s="107"/>
      <c r="D15" s="107"/>
      <c r="E15" s="6" t="s">
        <v>444</v>
      </c>
      <c r="F15" s="33">
        <v>38.700000000000003</v>
      </c>
    </row>
    <row r="16" spans="1:7" x14ac:dyDescent="0.3">
      <c r="B16" s="106" t="s">
        <v>445</v>
      </c>
      <c r="C16" s="107"/>
      <c r="D16" s="107"/>
      <c r="E16" s="6" t="s">
        <v>446</v>
      </c>
      <c r="F16" s="33">
        <v>44.1</v>
      </c>
    </row>
    <row r="17" spans="1:10" x14ac:dyDescent="0.3">
      <c r="B17" s="106" t="s">
        <v>447</v>
      </c>
      <c r="C17" s="107"/>
      <c r="D17" s="107"/>
      <c r="E17" s="6" t="s">
        <v>448</v>
      </c>
      <c r="F17" s="33">
        <v>49.300000000000004</v>
      </c>
    </row>
    <row r="18" spans="1:10" x14ac:dyDescent="0.3">
      <c r="B18" s="112" t="s">
        <v>6</v>
      </c>
      <c r="C18" s="113"/>
      <c r="D18" s="113"/>
      <c r="E18" s="2" t="s">
        <v>449</v>
      </c>
      <c r="F18" s="84">
        <f>F17</f>
        <v>49.300000000000004</v>
      </c>
    </row>
    <row r="20" spans="1:10" x14ac:dyDescent="0.3">
      <c r="A20" s="108" t="s">
        <v>425</v>
      </c>
      <c r="B20" s="108"/>
      <c r="C20" s="108"/>
      <c r="D20" s="108"/>
      <c r="E20" s="108"/>
      <c r="F20" s="108"/>
      <c r="G20" t="s">
        <v>450</v>
      </c>
    </row>
    <row r="22" spans="1:10" x14ac:dyDescent="0.3">
      <c r="C22" s="1" t="s">
        <v>0</v>
      </c>
      <c r="D22" s="109" t="s">
        <v>54</v>
      </c>
      <c r="E22" s="109"/>
    </row>
    <row r="24" spans="1:10" x14ac:dyDescent="0.3">
      <c r="B24" s="110" t="s">
        <v>2</v>
      </c>
      <c r="C24" s="111"/>
      <c r="D24" s="111"/>
      <c r="E24" s="2" t="s">
        <v>3</v>
      </c>
      <c r="F24" s="3" t="s">
        <v>4</v>
      </c>
    </row>
    <row r="25" spans="1:10" x14ac:dyDescent="0.3">
      <c r="B25" s="110" t="s">
        <v>428</v>
      </c>
      <c r="C25" s="111"/>
      <c r="D25" s="111"/>
      <c r="E25" s="2" t="s">
        <v>135</v>
      </c>
      <c r="F25" s="4">
        <v>0</v>
      </c>
    </row>
    <row r="26" spans="1:10" x14ac:dyDescent="0.3">
      <c r="B26" s="106" t="s">
        <v>429</v>
      </c>
      <c r="C26" s="107"/>
      <c r="D26" s="107"/>
      <c r="E26" s="6" t="s">
        <v>226</v>
      </c>
      <c r="F26" s="5">
        <v>16</v>
      </c>
    </row>
    <row r="27" spans="1:10" x14ac:dyDescent="0.3">
      <c r="B27" s="106" t="s">
        <v>431</v>
      </c>
      <c r="C27" s="107"/>
      <c r="D27" s="107"/>
      <c r="E27" s="6" t="s">
        <v>141</v>
      </c>
      <c r="F27" s="5" t="s">
        <v>433</v>
      </c>
    </row>
    <row r="28" spans="1:10" x14ac:dyDescent="0.3">
      <c r="B28" s="106" t="s">
        <v>434</v>
      </c>
      <c r="C28" s="107"/>
      <c r="D28" s="107"/>
      <c r="E28" s="6" t="s">
        <v>145</v>
      </c>
      <c r="F28" s="5" t="s">
        <v>436</v>
      </c>
      <c r="J28" s="83"/>
    </row>
    <row r="29" spans="1:10" x14ac:dyDescent="0.3">
      <c r="B29" s="114" t="s">
        <v>455</v>
      </c>
      <c r="C29" s="115"/>
      <c r="D29" s="115"/>
      <c r="E29" s="41">
        <v>0.75486111111111109</v>
      </c>
      <c r="F29" s="24">
        <v>23.2</v>
      </c>
    </row>
    <row r="30" spans="1:10" x14ac:dyDescent="0.3">
      <c r="B30" s="106" t="s">
        <v>437</v>
      </c>
      <c r="C30" s="107"/>
      <c r="D30" s="107"/>
      <c r="E30" s="6" t="s">
        <v>385</v>
      </c>
      <c r="F30" s="33">
        <v>25.3</v>
      </c>
    </row>
    <row r="31" spans="1:10" x14ac:dyDescent="0.3">
      <c r="B31" s="106" t="s">
        <v>439</v>
      </c>
      <c r="C31" s="107"/>
      <c r="D31" s="107"/>
      <c r="E31" s="6" t="s">
        <v>215</v>
      </c>
      <c r="F31" s="33">
        <v>28.3</v>
      </c>
    </row>
    <row r="32" spans="1:10" x14ac:dyDescent="0.3">
      <c r="B32" s="106" t="s">
        <v>45</v>
      </c>
      <c r="C32" s="107"/>
      <c r="D32" s="107"/>
      <c r="E32" s="6" t="s">
        <v>451</v>
      </c>
      <c r="F32" s="33">
        <v>29.3</v>
      </c>
    </row>
    <row r="33" spans="1:7" x14ac:dyDescent="0.3">
      <c r="B33" s="106" t="s">
        <v>47</v>
      </c>
      <c r="C33" s="107"/>
      <c r="D33" s="107"/>
      <c r="E33" s="6" t="s">
        <v>452</v>
      </c>
      <c r="F33" s="33">
        <v>36.1</v>
      </c>
    </row>
    <row r="34" spans="1:7" x14ac:dyDescent="0.3">
      <c r="B34" s="106" t="s">
        <v>443</v>
      </c>
      <c r="C34" s="107"/>
      <c r="D34" s="107"/>
      <c r="E34" s="6" t="s">
        <v>453</v>
      </c>
      <c r="F34" s="33">
        <v>38.700000000000003</v>
      </c>
    </row>
    <row r="35" spans="1:7" x14ac:dyDescent="0.3">
      <c r="B35" s="106" t="s">
        <v>445</v>
      </c>
      <c r="C35" s="107"/>
      <c r="D35" s="107"/>
      <c r="E35" s="6" t="s">
        <v>217</v>
      </c>
      <c r="F35" s="33">
        <v>44.1</v>
      </c>
    </row>
    <row r="36" spans="1:7" x14ac:dyDescent="0.3">
      <c r="B36" s="106" t="s">
        <v>447</v>
      </c>
      <c r="C36" s="107"/>
      <c r="D36" s="107"/>
      <c r="E36" s="6" t="s">
        <v>126</v>
      </c>
      <c r="F36" s="33">
        <v>49.300000000000004</v>
      </c>
    </row>
    <row r="37" spans="1:7" x14ac:dyDescent="0.3">
      <c r="B37" s="112" t="s">
        <v>6</v>
      </c>
      <c r="C37" s="113"/>
      <c r="D37" s="113"/>
      <c r="E37" s="2" t="s">
        <v>449</v>
      </c>
      <c r="F37" s="84">
        <f>F36</f>
        <v>49.300000000000004</v>
      </c>
    </row>
    <row r="39" spans="1:7" x14ac:dyDescent="0.3">
      <c r="A39" s="108" t="s">
        <v>425</v>
      </c>
      <c r="B39" s="108"/>
      <c r="C39" s="108"/>
      <c r="D39" s="108"/>
      <c r="E39" s="108"/>
      <c r="F39" s="108"/>
      <c r="G39" t="s">
        <v>454</v>
      </c>
    </row>
    <row r="41" spans="1:7" x14ac:dyDescent="0.3">
      <c r="C41" s="1" t="s">
        <v>0</v>
      </c>
      <c r="D41" s="109" t="s">
        <v>1</v>
      </c>
      <c r="E41" s="109"/>
    </row>
    <row r="43" spans="1:7" x14ac:dyDescent="0.3">
      <c r="B43" s="110" t="s">
        <v>2</v>
      </c>
      <c r="C43" s="111"/>
      <c r="D43" s="111"/>
      <c r="E43" s="2" t="s">
        <v>3</v>
      </c>
      <c r="F43" s="3" t="s">
        <v>4</v>
      </c>
    </row>
    <row r="44" spans="1:7" x14ac:dyDescent="0.3">
      <c r="B44" s="110" t="s">
        <v>428</v>
      </c>
      <c r="C44" s="111"/>
      <c r="D44" s="111"/>
      <c r="E44" s="2" t="s">
        <v>135</v>
      </c>
      <c r="F44" s="4">
        <v>0</v>
      </c>
    </row>
    <row r="45" spans="1:7" x14ac:dyDescent="0.3">
      <c r="B45" s="106" t="s">
        <v>429</v>
      </c>
      <c r="C45" s="107"/>
      <c r="D45" s="107"/>
      <c r="E45" s="6" t="s">
        <v>226</v>
      </c>
      <c r="F45" s="5">
        <v>16</v>
      </c>
    </row>
    <row r="46" spans="1:7" x14ac:dyDescent="0.3">
      <c r="B46" s="106" t="s">
        <v>431</v>
      </c>
      <c r="C46" s="107"/>
      <c r="D46" s="107"/>
      <c r="E46" s="6" t="s">
        <v>141</v>
      </c>
      <c r="F46" s="5" t="s">
        <v>433</v>
      </c>
    </row>
    <row r="47" spans="1:7" x14ac:dyDescent="0.3">
      <c r="B47" s="106" t="s">
        <v>434</v>
      </c>
      <c r="C47" s="107"/>
      <c r="D47" s="107"/>
      <c r="E47" s="6" t="s">
        <v>145</v>
      </c>
      <c r="F47" s="5" t="s">
        <v>436</v>
      </c>
    </row>
    <row r="48" spans="1:7" x14ac:dyDescent="0.3">
      <c r="B48" s="114" t="s">
        <v>455</v>
      </c>
      <c r="C48" s="115"/>
      <c r="D48" s="115"/>
      <c r="E48" s="41">
        <v>0.75486111111111109</v>
      </c>
      <c r="F48" s="24">
        <v>23.2</v>
      </c>
    </row>
    <row r="49" spans="2:6" x14ac:dyDescent="0.3">
      <c r="B49" s="106" t="s">
        <v>437</v>
      </c>
      <c r="C49" s="107"/>
      <c r="D49" s="107"/>
      <c r="E49" s="6" t="s">
        <v>385</v>
      </c>
      <c r="F49" s="33">
        <v>25.3</v>
      </c>
    </row>
    <row r="50" spans="2:6" x14ac:dyDescent="0.3">
      <c r="B50" s="106" t="s">
        <v>439</v>
      </c>
      <c r="C50" s="107"/>
      <c r="D50" s="107"/>
      <c r="E50" s="6" t="s">
        <v>215</v>
      </c>
      <c r="F50" s="33">
        <v>28.3</v>
      </c>
    </row>
    <row r="51" spans="2:6" x14ac:dyDescent="0.3">
      <c r="B51" s="106" t="s">
        <v>45</v>
      </c>
      <c r="C51" s="107"/>
      <c r="D51" s="107"/>
      <c r="E51" s="6" t="s">
        <v>451</v>
      </c>
      <c r="F51" s="33">
        <v>29.3</v>
      </c>
    </row>
    <row r="52" spans="2:6" x14ac:dyDescent="0.3">
      <c r="B52" s="106" t="s">
        <v>47</v>
      </c>
      <c r="C52" s="107"/>
      <c r="D52" s="107"/>
      <c r="E52" s="6" t="s">
        <v>452</v>
      </c>
      <c r="F52" s="33">
        <v>36.1</v>
      </c>
    </row>
    <row r="53" spans="2:6" x14ac:dyDescent="0.3">
      <c r="B53" s="106" t="s">
        <v>443</v>
      </c>
      <c r="C53" s="107"/>
      <c r="D53" s="107"/>
      <c r="E53" s="6" t="s">
        <v>453</v>
      </c>
      <c r="F53" s="33">
        <v>38.700000000000003</v>
      </c>
    </row>
    <row r="54" spans="2:6" x14ac:dyDescent="0.3">
      <c r="B54" s="106" t="s">
        <v>445</v>
      </c>
      <c r="C54" s="107"/>
      <c r="D54" s="107"/>
      <c r="E54" s="6" t="s">
        <v>217</v>
      </c>
      <c r="F54" s="33">
        <v>44.1</v>
      </c>
    </row>
    <row r="55" spans="2:6" x14ac:dyDescent="0.3">
      <c r="B55" s="106" t="s">
        <v>447</v>
      </c>
      <c r="C55" s="107"/>
      <c r="D55" s="107"/>
      <c r="E55" s="6" t="s">
        <v>126</v>
      </c>
      <c r="F55" s="33">
        <v>49.300000000000004</v>
      </c>
    </row>
    <row r="56" spans="2:6" x14ac:dyDescent="0.3">
      <c r="B56" s="112" t="s">
        <v>6</v>
      </c>
      <c r="C56" s="113"/>
      <c r="D56" s="113"/>
      <c r="E56" s="2" t="s">
        <v>449</v>
      </c>
      <c r="F56" s="84">
        <f>F55</f>
        <v>49.300000000000004</v>
      </c>
    </row>
  </sheetData>
  <mergeCells count="48">
    <mergeCell ref="B54:D54"/>
    <mergeCell ref="B55:D55"/>
    <mergeCell ref="B56:D56"/>
    <mergeCell ref="B29:D29"/>
    <mergeCell ref="B48:D48"/>
    <mergeCell ref="B52:D52"/>
    <mergeCell ref="B53:D53"/>
    <mergeCell ref="B37:D37"/>
    <mergeCell ref="B31:D31"/>
    <mergeCell ref="B32:D32"/>
    <mergeCell ref="B33:D33"/>
    <mergeCell ref="B34:D34"/>
    <mergeCell ref="B35:D35"/>
    <mergeCell ref="B36:D36"/>
    <mergeCell ref="B47:D47"/>
    <mergeCell ref="B49:D49"/>
    <mergeCell ref="B50:D50"/>
    <mergeCell ref="B51:D51"/>
    <mergeCell ref="A39:F39"/>
    <mergeCell ref="D41:E41"/>
    <mergeCell ref="B43:D43"/>
    <mergeCell ref="B44:D44"/>
    <mergeCell ref="B45:D45"/>
    <mergeCell ref="B46:D46"/>
    <mergeCell ref="B25:D25"/>
    <mergeCell ref="B26:D26"/>
    <mergeCell ref="B27:D27"/>
    <mergeCell ref="B28:D28"/>
    <mergeCell ref="B30:D30"/>
    <mergeCell ref="B24:D24"/>
    <mergeCell ref="B9:D9"/>
    <mergeCell ref="B11:D11"/>
    <mergeCell ref="B12:D12"/>
    <mergeCell ref="B13:D13"/>
    <mergeCell ref="B14:D14"/>
    <mergeCell ref="B15:D15"/>
    <mergeCell ref="B16:D16"/>
    <mergeCell ref="B17:D17"/>
    <mergeCell ref="B18:D18"/>
    <mergeCell ref="A20:F20"/>
    <mergeCell ref="D22:E22"/>
    <mergeCell ref="B10:D10"/>
    <mergeCell ref="B8:D8"/>
    <mergeCell ref="A1:F1"/>
    <mergeCell ref="D3:E3"/>
    <mergeCell ref="B5:D5"/>
    <mergeCell ref="B6:D6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031C5-2204-46A4-8279-A2AE90C93D90}">
  <dimension ref="A1:L28"/>
  <sheetViews>
    <sheetView workbookViewId="0">
      <selection sqref="A1:F1"/>
    </sheetView>
  </sheetViews>
  <sheetFormatPr baseColWidth="10" defaultRowHeight="14" x14ac:dyDescent="0.3"/>
  <cols>
    <col min="3" max="3" width="15.69921875" customWidth="1"/>
    <col min="4" max="4" width="13.296875" customWidth="1"/>
  </cols>
  <sheetData>
    <row r="1" spans="1:10" x14ac:dyDescent="0.3">
      <c r="A1" s="108" t="s">
        <v>305</v>
      </c>
      <c r="B1" s="108"/>
      <c r="C1" s="108"/>
      <c r="D1" s="108"/>
      <c r="E1" s="108"/>
      <c r="F1" s="108"/>
      <c r="G1" t="s">
        <v>306</v>
      </c>
    </row>
    <row r="3" spans="1:10" x14ac:dyDescent="0.3">
      <c r="C3" s="1" t="s">
        <v>0</v>
      </c>
      <c r="D3" s="116" t="s">
        <v>310</v>
      </c>
      <c r="E3" s="116"/>
    </row>
    <row r="5" spans="1:10" x14ac:dyDescent="0.3">
      <c r="B5" s="110" t="s">
        <v>2</v>
      </c>
      <c r="C5" s="111"/>
      <c r="D5" s="111"/>
      <c r="E5" s="2" t="s">
        <v>3</v>
      </c>
      <c r="F5" s="3" t="s">
        <v>4</v>
      </c>
    </row>
    <row r="6" spans="1:10" x14ac:dyDescent="0.3">
      <c r="B6" s="110" t="s">
        <v>93</v>
      </c>
      <c r="C6" s="111"/>
      <c r="D6" s="111"/>
      <c r="E6" s="2" t="s">
        <v>94</v>
      </c>
      <c r="F6" s="4">
        <v>0</v>
      </c>
    </row>
    <row r="7" spans="1:10" x14ac:dyDescent="0.3">
      <c r="B7" s="106" t="s">
        <v>307</v>
      </c>
      <c r="C7" s="107"/>
      <c r="D7" s="107"/>
      <c r="E7" s="6" t="s">
        <v>259</v>
      </c>
      <c r="F7" s="5" t="s">
        <v>308</v>
      </c>
    </row>
    <row r="8" spans="1:10" x14ac:dyDescent="0.3">
      <c r="B8" s="112" t="s">
        <v>6</v>
      </c>
      <c r="C8" s="113"/>
      <c r="D8" s="113"/>
      <c r="E8" s="2" t="s">
        <v>309</v>
      </c>
      <c r="F8" s="4" t="s">
        <v>308</v>
      </c>
    </row>
    <row r="11" spans="1:10" x14ac:dyDescent="0.3">
      <c r="A11" s="108" t="s">
        <v>305</v>
      </c>
      <c r="B11" s="108"/>
      <c r="C11" s="108"/>
      <c r="D11" s="108"/>
      <c r="E11" s="108"/>
      <c r="F11" s="108"/>
      <c r="G11" t="s">
        <v>306</v>
      </c>
    </row>
    <row r="13" spans="1:10" x14ac:dyDescent="0.3">
      <c r="C13" s="1" t="s">
        <v>0</v>
      </c>
      <c r="D13" s="116" t="s">
        <v>456</v>
      </c>
      <c r="E13" s="116"/>
      <c r="H13" s="55" t="s">
        <v>463</v>
      </c>
      <c r="I13" s="55"/>
      <c r="J13" s="55"/>
    </row>
    <row r="15" spans="1:10" x14ac:dyDescent="0.3">
      <c r="B15" s="110" t="s">
        <v>2</v>
      </c>
      <c r="C15" s="111"/>
      <c r="D15" s="111"/>
      <c r="E15" s="2" t="s">
        <v>3</v>
      </c>
      <c r="F15" s="3" t="s">
        <v>4</v>
      </c>
    </row>
    <row r="16" spans="1:10" x14ac:dyDescent="0.3">
      <c r="B16" s="110" t="s">
        <v>93</v>
      </c>
      <c r="C16" s="111"/>
      <c r="D16" s="111"/>
      <c r="E16" s="85">
        <v>0.41666666666666669</v>
      </c>
      <c r="F16" s="86">
        <v>0</v>
      </c>
    </row>
    <row r="17" spans="1:12" x14ac:dyDescent="0.3">
      <c r="B17" s="117" t="s">
        <v>307</v>
      </c>
      <c r="C17" s="118"/>
      <c r="D17" s="118"/>
      <c r="E17" s="52">
        <v>0.4236111111111111</v>
      </c>
      <c r="F17" s="56" t="s">
        <v>308</v>
      </c>
    </row>
    <row r="18" spans="1:12" x14ac:dyDescent="0.3">
      <c r="B18" s="123" t="s">
        <v>6</v>
      </c>
      <c r="C18" s="109"/>
      <c r="D18" s="109"/>
      <c r="E18" s="87" t="s">
        <v>309</v>
      </c>
      <c r="F18" s="50" t="s">
        <v>308</v>
      </c>
    </row>
    <row r="21" spans="1:12" ht="15.05" customHeight="1" x14ac:dyDescent="0.3">
      <c r="A21" s="124" t="s">
        <v>457</v>
      </c>
      <c r="B21" s="124"/>
      <c r="C21" s="124"/>
      <c r="D21" s="124"/>
      <c r="E21" s="124"/>
      <c r="F21" s="124"/>
      <c r="G21" t="s">
        <v>458</v>
      </c>
    </row>
    <row r="22" spans="1:12" x14ac:dyDescent="0.3">
      <c r="A22" s="88"/>
      <c r="B22" s="88"/>
      <c r="C22" s="88"/>
      <c r="D22" s="88"/>
      <c r="E22" s="88"/>
      <c r="F22" s="88"/>
    </row>
    <row r="23" spans="1:12" ht="15.05" customHeight="1" x14ac:dyDescent="0.3">
      <c r="A23" s="88"/>
      <c r="B23" s="88"/>
      <c r="C23" s="89" t="s">
        <v>0</v>
      </c>
      <c r="D23" s="125" t="s">
        <v>456</v>
      </c>
      <c r="E23" s="125"/>
      <c r="F23" s="88"/>
      <c r="K23" s="55"/>
      <c r="L23" s="55"/>
    </row>
    <row r="24" spans="1:12" x14ac:dyDescent="0.3">
      <c r="A24" s="88"/>
      <c r="B24" s="88"/>
      <c r="C24" s="88"/>
      <c r="D24" s="88"/>
      <c r="E24" s="88"/>
      <c r="F24" s="88"/>
    </row>
    <row r="25" spans="1:12" ht="15.05" customHeight="1" x14ac:dyDescent="0.3">
      <c r="A25" s="88"/>
      <c r="B25" s="126" t="s">
        <v>2</v>
      </c>
      <c r="C25" s="127"/>
      <c r="D25" s="127"/>
      <c r="E25" s="90" t="s">
        <v>3</v>
      </c>
      <c r="F25" s="91" t="s">
        <v>4</v>
      </c>
    </row>
    <row r="26" spans="1:12" ht="15.05" customHeight="1" x14ac:dyDescent="0.3">
      <c r="A26" s="88"/>
      <c r="B26" s="126" t="s">
        <v>459</v>
      </c>
      <c r="C26" s="127"/>
      <c r="D26" s="127"/>
      <c r="E26" s="90" t="s">
        <v>460</v>
      </c>
      <c r="F26" s="92">
        <v>0</v>
      </c>
    </row>
    <row r="27" spans="1:12" ht="15.05" customHeight="1" x14ac:dyDescent="0.3">
      <c r="A27" s="88"/>
      <c r="B27" s="119" t="s">
        <v>307</v>
      </c>
      <c r="C27" s="120"/>
      <c r="D27" s="120"/>
      <c r="E27" s="93" t="s">
        <v>461</v>
      </c>
      <c r="F27" s="94">
        <v>1</v>
      </c>
    </row>
    <row r="28" spans="1:12" x14ac:dyDescent="0.3">
      <c r="A28" s="88"/>
      <c r="B28" s="121" t="s">
        <v>6</v>
      </c>
      <c r="C28" s="122"/>
      <c r="D28" s="122"/>
      <c r="E28" s="95" t="s">
        <v>462</v>
      </c>
      <c r="F28" s="96">
        <v>1</v>
      </c>
    </row>
  </sheetData>
  <mergeCells count="18">
    <mergeCell ref="B27:D27"/>
    <mergeCell ref="B28:D28"/>
    <mergeCell ref="B18:D18"/>
    <mergeCell ref="A21:F21"/>
    <mergeCell ref="D23:E23"/>
    <mergeCell ref="B25:D25"/>
    <mergeCell ref="B26:D26"/>
    <mergeCell ref="A11:F11"/>
    <mergeCell ref="D13:E13"/>
    <mergeCell ref="B15:D15"/>
    <mergeCell ref="B16:D16"/>
    <mergeCell ref="B17:D17"/>
    <mergeCell ref="B8:D8"/>
    <mergeCell ref="A1:F1"/>
    <mergeCell ref="D3:E3"/>
    <mergeCell ref="B5:D5"/>
    <mergeCell ref="B6:D6"/>
    <mergeCell ref="B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7F500-4823-4860-9A0F-4456E5C2797D}">
  <dimension ref="A1:M476"/>
  <sheetViews>
    <sheetView workbookViewId="0">
      <selection activeCell="K16" sqref="K16"/>
    </sheetView>
  </sheetViews>
  <sheetFormatPr baseColWidth="10" defaultRowHeight="14" x14ac:dyDescent="0.3"/>
  <cols>
    <col min="3" max="3" width="19.69921875" customWidth="1"/>
    <col min="4" max="4" width="23.296875" customWidth="1"/>
    <col min="11" max="11" width="15.8984375" customWidth="1"/>
  </cols>
  <sheetData>
    <row r="1" spans="1:7" x14ac:dyDescent="0.3">
      <c r="A1" s="108" t="s">
        <v>65</v>
      </c>
      <c r="B1" s="108"/>
      <c r="C1" s="108"/>
      <c r="D1" s="108"/>
      <c r="E1" s="108"/>
      <c r="F1" s="108"/>
      <c r="G1" t="s">
        <v>66</v>
      </c>
    </row>
    <row r="3" spans="1:7" x14ac:dyDescent="0.3">
      <c r="C3" s="1" t="s">
        <v>0</v>
      </c>
      <c r="D3" s="109" t="s">
        <v>54</v>
      </c>
      <c r="E3" s="109"/>
    </row>
    <row r="5" spans="1:7" x14ac:dyDescent="0.3">
      <c r="B5" s="110" t="s">
        <v>2</v>
      </c>
      <c r="C5" s="111"/>
      <c r="D5" s="111"/>
      <c r="E5" s="2" t="s">
        <v>3</v>
      </c>
      <c r="F5" s="3" t="s">
        <v>4</v>
      </c>
    </row>
    <row r="6" spans="1:7" x14ac:dyDescent="0.3">
      <c r="B6" s="110" t="s">
        <v>67</v>
      </c>
      <c r="C6" s="111"/>
      <c r="D6" s="111"/>
      <c r="E6" s="2" t="s">
        <v>46</v>
      </c>
      <c r="F6" s="4">
        <v>0</v>
      </c>
    </row>
    <row r="7" spans="1:7" x14ac:dyDescent="0.3">
      <c r="B7" s="106" t="s">
        <v>68</v>
      </c>
      <c r="C7" s="107"/>
      <c r="D7" s="107"/>
      <c r="E7" s="6" t="s">
        <v>69</v>
      </c>
      <c r="F7" s="5">
        <v>2</v>
      </c>
    </row>
    <row r="8" spans="1:7" x14ac:dyDescent="0.3">
      <c r="B8" s="106" t="s">
        <v>70</v>
      </c>
      <c r="C8" s="107"/>
      <c r="D8" s="107"/>
      <c r="E8" s="6" t="s">
        <v>71</v>
      </c>
      <c r="F8" s="5">
        <v>3</v>
      </c>
    </row>
    <row r="9" spans="1:7" x14ac:dyDescent="0.3">
      <c r="B9" s="106" t="s">
        <v>72</v>
      </c>
      <c r="C9" s="107"/>
      <c r="D9" s="107"/>
      <c r="E9" s="6" t="s">
        <v>73</v>
      </c>
      <c r="F9" s="5">
        <v>4</v>
      </c>
    </row>
    <row r="10" spans="1:7" x14ac:dyDescent="0.3">
      <c r="B10" s="106" t="s">
        <v>74</v>
      </c>
      <c r="C10" s="107"/>
      <c r="D10" s="107"/>
      <c r="E10" s="6" t="s">
        <v>75</v>
      </c>
      <c r="F10" s="5">
        <v>10</v>
      </c>
    </row>
    <row r="11" spans="1:7" x14ac:dyDescent="0.3">
      <c r="B11" s="106" t="s">
        <v>76</v>
      </c>
      <c r="C11" s="107"/>
      <c r="D11" s="107"/>
      <c r="E11" s="6" t="s">
        <v>77</v>
      </c>
      <c r="F11" s="5" t="s">
        <v>78</v>
      </c>
    </row>
    <row r="12" spans="1:7" x14ac:dyDescent="0.3">
      <c r="B12" s="106" t="s">
        <v>79</v>
      </c>
      <c r="C12" s="107"/>
      <c r="D12" s="107"/>
      <c r="E12" s="6" t="s">
        <v>80</v>
      </c>
      <c r="F12" s="5">
        <v>11</v>
      </c>
    </row>
    <row r="13" spans="1:7" x14ac:dyDescent="0.3">
      <c r="B13" s="106" t="s">
        <v>81</v>
      </c>
      <c r="C13" s="107"/>
      <c r="D13" s="107"/>
      <c r="E13" s="6" t="s">
        <v>82</v>
      </c>
      <c r="F13" s="5">
        <v>14</v>
      </c>
    </row>
    <row r="14" spans="1:7" x14ac:dyDescent="0.3">
      <c r="B14" s="106" t="s">
        <v>83</v>
      </c>
      <c r="C14" s="107"/>
      <c r="D14" s="107"/>
      <c r="E14" s="6" t="s">
        <v>84</v>
      </c>
      <c r="F14" s="5">
        <v>15</v>
      </c>
    </row>
    <row r="15" spans="1:7" x14ac:dyDescent="0.3">
      <c r="B15" s="106" t="s">
        <v>85</v>
      </c>
      <c r="C15" s="107"/>
      <c r="D15" s="107"/>
      <c r="E15" s="6" t="s">
        <v>86</v>
      </c>
      <c r="F15" s="5" t="s">
        <v>87</v>
      </c>
    </row>
    <row r="16" spans="1:7" x14ac:dyDescent="0.3">
      <c r="B16" s="106" t="s">
        <v>88</v>
      </c>
      <c r="C16" s="107"/>
      <c r="D16" s="107"/>
      <c r="E16" s="6" t="s">
        <v>19</v>
      </c>
      <c r="F16" s="5" t="s">
        <v>89</v>
      </c>
    </row>
    <row r="17" spans="1:7" x14ac:dyDescent="0.3">
      <c r="B17" s="106" t="s">
        <v>90</v>
      </c>
      <c r="C17" s="107"/>
      <c r="D17" s="107"/>
      <c r="E17" s="6" t="s">
        <v>91</v>
      </c>
      <c r="F17" s="5">
        <v>30</v>
      </c>
    </row>
    <row r="18" spans="1:7" x14ac:dyDescent="0.3">
      <c r="B18" s="114" t="s">
        <v>97</v>
      </c>
      <c r="C18" s="115"/>
      <c r="D18" s="115"/>
      <c r="E18" s="19">
        <v>0.33263888888888887</v>
      </c>
      <c r="F18" s="30">
        <v>30.9</v>
      </c>
    </row>
    <row r="19" spans="1:7" x14ac:dyDescent="0.3">
      <c r="B19" s="128" t="s">
        <v>92</v>
      </c>
      <c r="C19" s="129"/>
      <c r="D19" s="129"/>
      <c r="E19" s="32">
        <v>0.34722222222222227</v>
      </c>
      <c r="F19" s="33">
        <v>45.1</v>
      </c>
    </row>
    <row r="20" spans="1:7" x14ac:dyDescent="0.3">
      <c r="B20" s="141" t="s">
        <v>93</v>
      </c>
      <c r="C20" s="142"/>
      <c r="D20" s="142"/>
      <c r="E20" s="29" t="s">
        <v>94</v>
      </c>
      <c r="F20" s="24" t="s">
        <v>98</v>
      </c>
    </row>
    <row r="21" spans="1:7" x14ac:dyDescent="0.3">
      <c r="B21" s="112" t="s">
        <v>6</v>
      </c>
      <c r="C21" s="113"/>
      <c r="D21" s="113"/>
      <c r="E21" s="31">
        <f>E19-E6</f>
        <v>4.1666666666666741E-2</v>
      </c>
      <c r="F21" s="46">
        <f>F19</f>
        <v>45.1</v>
      </c>
    </row>
    <row r="25" spans="1:7" x14ac:dyDescent="0.3">
      <c r="A25" s="108" t="s">
        <v>65</v>
      </c>
      <c r="B25" s="108"/>
      <c r="C25" s="108"/>
      <c r="D25" s="108"/>
      <c r="E25" s="108"/>
      <c r="F25" s="108"/>
      <c r="G25" t="s">
        <v>95</v>
      </c>
    </row>
    <row r="27" spans="1:7" x14ac:dyDescent="0.3">
      <c r="C27" s="1" t="s">
        <v>0</v>
      </c>
      <c r="D27" s="109" t="s">
        <v>96</v>
      </c>
      <c r="E27" s="109"/>
    </row>
    <row r="29" spans="1:7" x14ac:dyDescent="0.3">
      <c r="B29" s="110" t="s">
        <v>2</v>
      </c>
      <c r="C29" s="111"/>
      <c r="D29" s="111"/>
      <c r="E29" s="2" t="s">
        <v>3</v>
      </c>
      <c r="F29" s="3" t="s">
        <v>4</v>
      </c>
    </row>
    <row r="30" spans="1:7" x14ac:dyDescent="0.3">
      <c r="B30" s="110" t="s">
        <v>67</v>
      </c>
      <c r="C30" s="111"/>
      <c r="D30" s="111"/>
      <c r="E30" s="2" t="s">
        <v>46</v>
      </c>
      <c r="F30" s="4">
        <v>0</v>
      </c>
    </row>
    <row r="31" spans="1:7" x14ac:dyDescent="0.3">
      <c r="B31" s="106" t="s">
        <v>68</v>
      </c>
      <c r="C31" s="107"/>
      <c r="D31" s="107"/>
      <c r="E31" s="6" t="s">
        <v>69</v>
      </c>
      <c r="F31" s="5">
        <v>2</v>
      </c>
    </row>
    <row r="32" spans="1:7" x14ac:dyDescent="0.3">
      <c r="B32" s="106" t="s">
        <v>70</v>
      </c>
      <c r="C32" s="107"/>
      <c r="D32" s="107"/>
      <c r="E32" s="6" t="s">
        <v>71</v>
      </c>
      <c r="F32" s="5">
        <v>3</v>
      </c>
    </row>
    <row r="33" spans="2:6" x14ac:dyDescent="0.3">
      <c r="B33" s="106" t="s">
        <v>72</v>
      </c>
      <c r="C33" s="107"/>
      <c r="D33" s="107"/>
      <c r="E33" s="6" t="s">
        <v>73</v>
      </c>
      <c r="F33" s="5">
        <v>4</v>
      </c>
    </row>
    <row r="34" spans="2:6" x14ac:dyDescent="0.3">
      <c r="B34" s="106" t="s">
        <v>74</v>
      </c>
      <c r="C34" s="107"/>
      <c r="D34" s="107"/>
      <c r="E34" s="6" t="s">
        <v>75</v>
      </c>
      <c r="F34" s="5">
        <v>10</v>
      </c>
    </row>
    <row r="35" spans="2:6" x14ac:dyDescent="0.3">
      <c r="B35" s="106" t="s">
        <v>76</v>
      </c>
      <c r="C35" s="107"/>
      <c r="D35" s="107"/>
      <c r="E35" s="6" t="s">
        <v>77</v>
      </c>
      <c r="F35" s="5" t="s">
        <v>78</v>
      </c>
    </row>
    <row r="36" spans="2:6" x14ac:dyDescent="0.3">
      <c r="B36" s="106" t="s">
        <v>79</v>
      </c>
      <c r="C36" s="107"/>
      <c r="D36" s="107"/>
      <c r="E36" s="6" t="s">
        <v>80</v>
      </c>
      <c r="F36" s="5">
        <v>11</v>
      </c>
    </row>
    <row r="37" spans="2:6" x14ac:dyDescent="0.3">
      <c r="B37" s="106" t="s">
        <v>81</v>
      </c>
      <c r="C37" s="107"/>
      <c r="D37" s="107"/>
      <c r="E37" s="6" t="s">
        <v>82</v>
      </c>
      <c r="F37" s="5">
        <v>14</v>
      </c>
    </row>
    <row r="38" spans="2:6" x14ac:dyDescent="0.3">
      <c r="B38" s="106" t="s">
        <v>83</v>
      </c>
      <c r="C38" s="107"/>
      <c r="D38" s="107"/>
      <c r="E38" s="6" t="s">
        <v>84</v>
      </c>
      <c r="F38" s="5">
        <v>15</v>
      </c>
    </row>
    <row r="39" spans="2:6" x14ac:dyDescent="0.3">
      <c r="B39" s="106" t="s">
        <v>85</v>
      </c>
      <c r="C39" s="107"/>
      <c r="D39" s="107"/>
      <c r="E39" s="6" t="s">
        <v>86</v>
      </c>
      <c r="F39" s="5" t="s">
        <v>87</v>
      </c>
    </row>
    <row r="40" spans="2:6" x14ac:dyDescent="0.3">
      <c r="B40" s="106" t="s">
        <v>88</v>
      </c>
      <c r="C40" s="107"/>
      <c r="D40" s="107"/>
      <c r="E40" s="6" t="s">
        <v>19</v>
      </c>
      <c r="F40" s="5" t="s">
        <v>89</v>
      </c>
    </row>
    <row r="41" spans="2:6" x14ac:dyDescent="0.3">
      <c r="B41" s="106" t="s">
        <v>90</v>
      </c>
      <c r="C41" s="107"/>
      <c r="D41" s="107"/>
      <c r="E41" s="6" t="s">
        <v>91</v>
      </c>
      <c r="F41" s="5">
        <v>30</v>
      </c>
    </row>
    <row r="42" spans="2:6" x14ac:dyDescent="0.3">
      <c r="B42" s="114" t="s">
        <v>97</v>
      </c>
      <c r="C42" s="115"/>
      <c r="D42" s="115"/>
      <c r="E42" s="19">
        <v>0.33263888888888887</v>
      </c>
      <c r="F42" s="30">
        <v>30.9</v>
      </c>
    </row>
    <row r="43" spans="2:6" x14ac:dyDescent="0.3">
      <c r="B43" s="128" t="s">
        <v>92</v>
      </c>
      <c r="C43" s="129"/>
      <c r="D43" s="129"/>
      <c r="E43" s="32">
        <v>0.34722222222222227</v>
      </c>
      <c r="F43" s="33">
        <v>45.1</v>
      </c>
    </row>
    <row r="44" spans="2:6" x14ac:dyDescent="0.3">
      <c r="B44" s="141" t="s">
        <v>93</v>
      </c>
      <c r="C44" s="142"/>
      <c r="D44" s="142"/>
      <c r="E44" s="29" t="s">
        <v>94</v>
      </c>
      <c r="F44" s="24" t="s">
        <v>98</v>
      </c>
    </row>
    <row r="45" spans="2:6" x14ac:dyDescent="0.3">
      <c r="B45" s="112" t="s">
        <v>6</v>
      </c>
      <c r="C45" s="113"/>
      <c r="D45" s="113"/>
      <c r="E45" s="31">
        <f>E43-E30</f>
        <v>4.1666666666666741E-2</v>
      </c>
      <c r="F45" s="46">
        <f>F43</f>
        <v>45.1</v>
      </c>
    </row>
    <row r="49" spans="1:7" x14ac:dyDescent="0.3">
      <c r="A49" s="108" t="s">
        <v>99</v>
      </c>
      <c r="B49" s="108"/>
      <c r="C49" s="108"/>
      <c r="D49" s="108"/>
      <c r="E49" s="108"/>
      <c r="F49" s="108"/>
      <c r="G49" t="s">
        <v>100</v>
      </c>
    </row>
    <row r="51" spans="1:7" x14ac:dyDescent="0.3">
      <c r="C51" s="1" t="s">
        <v>0</v>
      </c>
      <c r="D51" s="109" t="s">
        <v>1</v>
      </c>
      <c r="E51" s="109"/>
    </row>
    <row r="53" spans="1:7" x14ac:dyDescent="0.3">
      <c r="B53" s="110" t="s">
        <v>2</v>
      </c>
      <c r="C53" s="111"/>
      <c r="D53" s="111"/>
      <c r="E53" s="2" t="s">
        <v>3</v>
      </c>
      <c r="F53" s="3" t="s">
        <v>4</v>
      </c>
    </row>
    <row r="54" spans="1:7" x14ac:dyDescent="0.3">
      <c r="B54" s="110" t="s">
        <v>92</v>
      </c>
      <c r="C54" s="111"/>
      <c r="D54" s="111"/>
      <c r="E54" s="2" t="s">
        <v>101</v>
      </c>
      <c r="F54" s="4">
        <v>0</v>
      </c>
    </row>
    <row r="55" spans="1:7" x14ac:dyDescent="0.3">
      <c r="B55" s="106" t="s">
        <v>102</v>
      </c>
      <c r="C55" s="107"/>
      <c r="D55" s="107"/>
      <c r="E55" s="6" t="s">
        <v>103</v>
      </c>
      <c r="F55" s="5">
        <v>12</v>
      </c>
    </row>
    <row r="56" spans="1:7" x14ac:dyDescent="0.3">
      <c r="B56" s="106" t="s">
        <v>104</v>
      </c>
      <c r="C56" s="107"/>
      <c r="D56" s="107"/>
      <c r="E56" s="6" t="s">
        <v>105</v>
      </c>
      <c r="F56" s="5">
        <v>14</v>
      </c>
    </row>
    <row r="57" spans="1:7" x14ac:dyDescent="0.3">
      <c r="B57" s="106" t="s">
        <v>106</v>
      </c>
      <c r="C57" s="107"/>
      <c r="D57" s="107"/>
      <c r="E57" s="6" t="s">
        <v>107</v>
      </c>
      <c r="F57" s="5">
        <v>17</v>
      </c>
    </row>
    <row r="58" spans="1:7" x14ac:dyDescent="0.3">
      <c r="B58" s="106" t="s">
        <v>108</v>
      </c>
      <c r="C58" s="107"/>
      <c r="D58" s="107"/>
      <c r="E58" s="6" t="s">
        <v>109</v>
      </c>
      <c r="F58" s="5">
        <v>18</v>
      </c>
    </row>
    <row r="59" spans="1:7" x14ac:dyDescent="0.3">
      <c r="B59" s="106" t="s">
        <v>110</v>
      </c>
      <c r="C59" s="107"/>
      <c r="D59" s="107"/>
      <c r="E59" s="6" t="s">
        <v>111</v>
      </c>
      <c r="F59" s="5" t="s">
        <v>112</v>
      </c>
    </row>
    <row r="60" spans="1:7" x14ac:dyDescent="0.3">
      <c r="B60" s="114" t="s">
        <v>130</v>
      </c>
      <c r="C60" s="115"/>
      <c r="D60" s="115"/>
      <c r="E60" s="19">
        <v>0.75694444444444453</v>
      </c>
      <c r="F60" s="30">
        <v>21.1</v>
      </c>
    </row>
    <row r="61" spans="1:7" x14ac:dyDescent="0.3">
      <c r="B61" s="106" t="s">
        <v>88</v>
      </c>
      <c r="C61" s="107"/>
      <c r="D61" s="107"/>
      <c r="E61" s="40">
        <v>0.76250000000000007</v>
      </c>
      <c r="F61" s="37">
        <v>26.3</v>
      </c>
    </row>
    <row r="62" spans="1:7" x14ac:dyDescent="0.3">
      <c r="B62" s="149" t="s">
        <v>113</v>
      </c>
      <c r="C62" s="150"/>
      <c r="D62" s="150"/>
      <c r="E62" s="40">
        <v>0.76388888888888884</v>
      </c>
      <c r="F62" s="37">
        <v>28.6</v>
      </c>
    </row>
    <row r="63" spans="1:7" x14ac:dyDescent="0.3">
      <c r="B63" s="114" t="s">
        <v>132</v>
      </c>
      <c r="C63" s="115"/>
      <c r="D63" s="115"/>
      <c r="E63" s="26">
        <v>0.76527777777777783</v>
      </c>
      <c r="F63" s="38">
        <v>29.5</v>
      </c>
    </row>
    <row r="64" spans="1:7" x14ac:dyDescent="0.3">
      <c r="B64" s="114" t="s">
        <v>131</v>
      </c>
      <c r="C64" s="115"/>
      <c r="D64" s="115"/>
      <c r="E64" s="26">
        <v>0.76666666666666661</v>
      </c>
      <c r="F64" s="38">
        <v>30.7</v>
      </c>
    </row>
    <row r="65" spans="1:7" x14ac:dyDescent="0.3">
      <c r="B65" s="114" t="s">
        <v>117</v>
      </c>
      <c r="C65" s="115"/>
      <c r="D65" s="115"/>
      <c r="E65" s="19">
        <v>0.7680555555555556</v>
      </c>
      <c r="F65" s="30">
        <v>31.3</v>
      </c>
    </row>
    <row r="66" spans="1:7" x14ac:dyDescent="0.3">
      <c r="B66" s="114" t="s">
        <v>116</v>
      </c>
      <c r="C66" s="115"/>
      <c r="D66" s="115"/>
      <c r="E66" s="41">
        <v>0.76944444444444438</v>
      </c>
      <c r="F66" s="24">
        <v>32.200000000000003</v>
      </c>
    </row>
    <row r="67" spans="1:7" x14ac:dyDescent="0.3">
      <c r="B67" s="106" t="s">
        <v>85</v>
      </c>
      <c r="C67" s="107"/>
      <c r="D67" s="107"/>
      <c r="E67" s="7">
        <v>0.77430555555555547</v>
      </c>
      <c r="F67" s="33">
        <v>37.299999999999997</v>
      </c>
    </row>
    <row r="68" spans="1:7" x14ac:dyDescent="0.3">
      <c r="B68" s="106" t="s">
        <v>120</v>
      </c>
      <c r="C68" s="107"/>
      <c r="D68" s="107"/>
      <c r="E68" s="6" t="s">
        <v>121</v>
      </c>
      <c r="F68" s="33">
        <v>40.299999999999997</v>
      </c>
    </row>
    <row r="69" spans="1:7" x14ac:dyDescent="0.3">
      <c r="B69" s="106" t="s">
        <v>76</v>
      </c>
      <c r="C69" s="107"/>
      <c r="D69" s="107"/>
      <c r="E69" s="6" t="s">
        <v>122</v>
      </c>
      <c r="F69" s="33">
        <v>40.799999999999997</v>
      </c>
    </row>
    <row r="70" spans="1:7" x14ac:dyDescent="0.3">
      <c r="B70" s="106" t="s">
        <v>74</v>
      </c>
      <c r="C70" s="107"/>
      <c r="D70" s="107"/>
      <c r="E70" s="6" t="s">
        <v>123</v>
      </c>
      <c r="F70" s="33">
        <v>41.8</v>
      </c>
    </row>
    <row r="71" spans="1:7" x14ac:dyDescent="0.3">
      <c r="B71" s="106" t="s">
        <v>83</v>
      </c>
      <c r="C71" s="107"/>
      <c r="D71" s="107"/>
      <c r="E71" s="6" t="s">
        <v>124</v>
      </c>
      <c r="F71" s="33">
        <v>46.8</v>
      </c>
    </row>
    <row r="72" spans="1:7" x14ac:dyDescent="0.3">
      <c r="B72" s="106" t="s">
        <v>81</v>
      </c>
      <c r="C72" s="107"/>
      <c r="D72" s="107"/>
      <c r="E72" s="6" t="s">
        <v>125</v>
      </c>
      <c r="F72" s="33">
        <v>47.3</v>
      </c>
    </row>
    <row r="73" spans="1:7" x14ac:dyDescent="0.3">
      <c r="B73" s="106" t="s">
        <v>67</v>
      </c>
      <c r="C73" s="107"/>
      <c r="D73" s="107"/>
      <c r="E73" s="6" t="s">
        <v>126</v>
      </c>
      <c r="F73" s="33">
        <v>51.8</v>
      </c>
    </row>
    <row r="74" spans="1:7" x14ac:dyDescent="0.3">
      <c r="B74" s="106" t="s">
        <v>68</v>
      </c>
      <c r="C74" s="107"/>
      <c r="D74" s="107"/>
      <c r="E74" s="6" t="s">
        <v>127</v>
      </c>
      <c r="F74" s="33">
        <v>52.3</v>
      </c>
    </row>
    <row r="75" spans="1:7" x14ac:dyDescent="0.3">
      <c r="B75" s="106" t="s">
        <v>70</v>
      </c>
      <c r="C75" s="107"/>
      <c r="D75" s="107"/>
      <c r="E75" s="6" t="s">
        <v>128</v>
      </c>
      <c r="F75" s="33">
        <v>56.3</v>
      </c>
    </row>
    <row r="76" spans="1:7" x14ac:dyDescent="0.3">
      <c r="B76" s="106" t="s">
        <v>72</v>
      </c>
      <c r="C76" s="107"/>
      <c r="D76" s="107"/>
      <c r="E76" s="6" t="s">
        <v>129</v>
      </c>
      <c r="F76" s="33">
        <v>58.8</v>
      </c>
    </row>
    <row r="77" spans="1:7" x14ac:dyDescent="0.3">
      <c r="B77" s="112" t="s">
        <v>6</v>
      </c>
      <c r="C77" s="113"/>
      <c r="D77" s="113"/>
      <c r="E77" s="39">
        <f>E76-E54</f>
        <v>5.5555555555555469E-2</v>
      </c>
      <c r="F77" s="46">
        <f>F76</f>
        <v>58.8</v>
      </c>
    </row>
    <row r="80" spans="1:7" x14ac:dyDescent="0.3">
      <c r="A80" s="108" t="s">
        <v>133</v>
      </c>
      <c r="B80" s="108"/>
      <c r="C80" s="108"/>
      <c r="D80" s="108"/>
      <c r="E80" s="108"/>
      <c r="F80" s="108"/>
      <c r="G80" t="s">
        <v>134</v>
      </c>
    </row>
    <row r="82" spans="2:6" x14ac:dyDescent="0.3">
      <c r="C82" s="1" t="s">
        <v>0</v>
      </c>
      <c r="D82" s="109" t="s">
        <v>54</v>
      </c>
      <c r="E82" s="109"/>
    </row>
    <row r="84" spans="2:6" x14ac:dyDescent="0.3">
      <c r="B84" s="110" t="s">
        <v>2</v>
      </c>
      <c r="C84" s="111"/>
      <c r="D84" s="111"/>
      <c r="E84" s="2" t="s">
        <v>3</v>
      </c>
      <c r="F84" s="3" t="s">
        <v>4</v>
      </c>
    </row>
    <row r="85" spans="2:6" x14ac:dyDescent="0.3">
      <c r="B85" s="110" t="s">
        <v>92</v>
      </c>
      <c r="C85" s="111"/>
      <c r="D85" s="111"/>
      <c r="E85" s="10" t="s">
        <v>135</v>
      </c>
      <c r="F85" s="4">
        <v>0</v>
      </c>
    </row>
    <row r="86" spans="2:6" x14ac:dyDescent="0.3">
      <c r="B86" s="106" t="s">
        <v>102</v>
      </c>
      <c r="C86" s="107"/>
      <c r="D86" s="107"/>
      <c r="E86" s="35" t="s">
        <v>136</v>
      </c>
      <c r="F86" s="5" t="s">
        <v>137</v>
      </c>
    </row>
    <row r="87" spans="2:6" x14ac:dyDescent="0.3">
      <c r="B87" s="106" t="s">
        <v>104</v>
      </c>
      <c r="C87" s="107"/>
      <c r="D87" s="107"/>
      <c r="E87" s="35" t="s">
        <v>138</v>
      </c>
      <c r="F87" s="5" t="s">
        <v>139</v>
      </c>
    </row>
    <row r="88" spans="2:6" x14ac:dyDescent="0.3">
      <c r="B88" s="106" t="s">
        <v>106</v>
      </c>
      <c r="C88" s="107"/>
      <c r="D88" s="107"/>
      <c r="E88" s="35" t="s">
        <v>140</v>
      </c>
      <c r="F88" s="5" t="s">
        <v>13</v>
      </c>
    </row>
    <row r="89" spans="2:6" x14ac:dyDescent="0.3">
      <c r="B89" s="106" t="s">
        <v>108</v>
      </c>
      <c r="C89" s="107"/>
      <c r="D89" s="107"/>
      <c r="E89" s="35" t="s">
        <v>141</v>
      </c>
      <c r="F89" s="5" t="s">
        <v>142</v>
      </c>
    </row>
    <row r="90" spans="2:6" x14ac:dyDescent="0.3">
      <c r="B90" s="106" t="s">
        <v>110</v>
      </c>
      <c r="C90" s="107"/>
      <c r="D90" s="107"/>
      <c r="E90" s="35" t="s">
        <v>143</v>
      </c>
      <c r="F90" s="5">
        <v>15</v>
      </c>
    </row>
    <row r="91" spans="2:6" x14ac:dyDescent="0.3">
      <c r="B91" s="106" t="s">
        <v>144</v>
      </c>
      <c r="C91" s="107"/>
      <c r="D91" s="107"/>
      <c r="E91" s="35" t="s">
        <v>145</v>
      </c>
      <c r="F91" s="5" t="s">
        <v>23</v>
      </c>
    </row>
    <row r="92" spans="2:6" x14ac:dyDescent="0.3">
      <c r="B92" s="114" t="s">
        <v>90</v>
      </c>
      <c r="C92" s="115"/>
      <c r="D92" s="115"/>
      <c r="E92" s="36" t="s">
        <v>111</v>
      </c>
      <c r="F92" s="24" t="s">
        <v>146</v>
      </c>
    </row>
    <row r="93" spans="2:6" x14ac:dyDescent="0.3">
      <c r="B93" s="147" t="s">
        <v>156</v>
      </c>
      <c r="C93" s="148"/>
      <c r="D93" s="148"/>
      <c r="E93" s="16">
        <v>0.76388888888888884</v>
      </c>
      <c r="F93" s="20">
        <v>24.8</v>
      </c>
    </row>
    <row r="94" spans="2:6" x14ac:dyDescent="0.3">
      <c r="B94" s="106" t="s">
        <v>147</v>
      </c>
      <c r="C94" s="107"/>
      <c r="D94" s="107"/>
      <c r="E94" s="28">
        <v>0.76527777777777783</v>
      </c>
      <c r="F94" s="33">
        <v>25.3</v>
      </c>
    </row>
    <row r="95" spans="2:6" x14ac:dyDescent="0.3">
      <c r="B95" s="106" t="s">
        <v>149</v>
      </c>
      <c r="C95" s="107"/>
      <c r="D95" s="107"/>
      <c r="E95" s="28">
        <v>0.76666666666666661</v>
      </c>
      <c r="F95" s="33">
        <v>26.900000000000002</v>
      </c>
    </row>
    <row r="96" spans="2:6" x14ac:dyDescent="0.3">
      <c r="B96" s="106" t="s">
        <v>150</v>
      </c>
      <c r="C96" s="107"/>
      <c r="D96" s="107"/>
      <c r="E96" s="28">
        <v>0.77083333333333337</v>
      </c>
      <c r="F96" s="33">
        <v>31.7</v>
      </c>
    </row>
    <row r="97" spans="1:7" x14ac:dyDescent="0.3">
      <c r="B97" s="106" t="s">
        <v>151</v>
      </c>
      <c r="C97" s="107"/>
      <c r="D97" s="107"/>
      <c r="E97" s="28">
        <v>0.7729166666666667</v>
      </c>
      <c r="F97" s="33">
        <v>33.799999999999997</v>
      </c>
    </row>
    <row r="98" spans="1:7" x14ac:dyDescent="0.3">
      <c r="B98" s="106" t="s">
        <v>152</v>
      </c>
      <c r="C98" s="107"/>
      <c r="D98" s="107"/>
      <c r="E98" s="28">
        <v>0.77430555555555547</v>
      </c>
      <c r="F98" s="33">
        <v>34.799999999999997</v>
      </c>
    </row>
    <row r="99" spans="1:7" x14ac:dyDescent="0.3">
      <c r="B99" s="106" t="s">
        <v>113</v>
      </c>
      <c r="C99" s="107"/>
      <c r="D99" s="107"/>
      <c r="E99" s="28">
        <v>0.77569444444444446</v>
      </c>
      <c r="F99" s="33">
        <v>36.199999999999996</v>
      </c>
    </row>
    <row r="100" spans="1:7" x14ac:dyDescent="0.3">
      <c r="B100" s="114" t="s">
        <v>132</v>
      </c>
      <c r="C100" s="115"/>
      <c r="D100" s="115"/>
      <c r="E100" s="19">
        <v>0.77708333333333324</v>
      </c>
      <c r="F100" s="24">
        <v>37.099999999999994</v>
      </c>
    </row>
    <row r="101" spans="1:7" x14ac:dyDescent="0.3">
      <c r="B101" s="114" t="s">
        <v>131</v>
      </c>
      <c r="C101" s="115"/>
      <c r="D101" s="115"/>
      <c r="E101" s="19">
        <v>0.77847222222222223</v>
      </c>
      <c r="F101" s="24">
        <v>38.299999999999997</v>
      </c>
    </row>
    <row r="102" spans="1:7" x14ac:dyDescent="0.3">
      <c r="B102" s="114" t="s">
        <v>117</v>
      </c>
      <c r="C102" s="115"/>
      <c r="D102" s="115"/>
      <c r="E102" s="19">
        <v>0.77986111111111101</v>
      </c>
      <c r="F102" s="24">
        <v>38.9</v>
      </c>
    </row>
    <row r="103" spans="1:7" x14ac:dyDescent="0.3">
      <c r="B103" s="114" t="s">
        <v>116</v>
      </c>
      <c r="C103" s="115"/>
      <c r="D103" s="115"/>
      <c r="E103" s="19">
        <v>0.78125</v>
      </c>
      <c r="F103" s="24">
        <v>39.799999999999997</v>
      </c>
    </row>
    <row r="104" spans="1:7" x14ac:dyDescent="0.3">
      <c r="B104" s="106" t="s">
        <v>85</v>
      </c>
      <c r="C104" s="107"/>
      <c r="D104" s="107"/>
      <c r="E104" s="28">
        <v>0.78819444444444453</v>
      </c>
      <c r="F104" s="33">
        <v>44.899999999999991</v>
      </c>
    </row>
    <row r="105" spans="1:7" x14ac:dyDescent="0.3">
      <c r="B105" s="147" t="s">
        <v>154</v>
      </c>
      <c r="C105" s="148"/>
      <c r="D105" s="148"/>
      <c r="E105" s="19">
        <v>0.79861111111111116</v>
      </c>
      <c r="F105" s="20">
        <v>54.4</v>
      </c>
    </row>
    <row r="106" spans="1:7" x14ac:dyDescent="0.3">
      <c r="B106" s="147" t="s">
        <v>157</v>
      </c>
      <c r="C106" s="148"/>
      <c r="D106" s="148"/>
      <c r="E106" s="19">
        <v>0.80138888888888893</v>
      </c>
      <c r="F106" s="20">
        <v>56.2</v>
      </c>
    </row>
    <row r="107" spans="1:7" x14ac:dyDescent="0.3">
      <c r="B107" s="151" t="s">
        <v>155</v>
      </c>
      <c r="C107" s="152"/>
      <c r="D107" s="152"/>
      <c r="E107" s="45">
        <v>0.80555555555555547</v>
      </c>
      <c r="F107" s="43">
        <v>60.1</v>
      </c>
    </row>
    <row r="108" spans="1:7" x14ac:dyDescent="0.3">
      <c r="B108" s="112" t="s">
        <v>6</v>
      </c>
      <c r="C108" s="113"/>
      <c r="D108" s="113"/>
      <c r="E108" s="53">
        <f>E107-E85</f>
        <v>6.9444444444444309E-2</v>
      </c>
      <c r="F108" s="46">
        <f>F107</f>
        <v>60.1</v>
      </c>
    </row>
    <row r="111" spans="1:7" x14ac:dyDescent="0.3">
      <c r="A111" s="108" t="s">
        <v>174</v>
      </c>
      <c r="B111" s="108"/>
      <c r="C111" s="108"/>
      <c r="D111" s="108"/>
      <c r="E111" s="108"/>
      <c r="F111" s="108"/>
      <c r="G111" t="s">
        <v>175</v>
      </c>
    </row>
    <row r="113" spans="2:6" x14ac:dyDescent="0.3">
      <c r="C113" s="1" t="s">
        <v>0</v>
      </c>
      <c r="D113" s="109" t="s">
        <v>96</v>
      </c>
      <c r="E113" s="109"/>
    </row>
    <row r="115" spans="2:6" x14ac:dyDescent="0.3">
      <c r="B115" s="110" t="s">
        <v>2</v>
      </c>
      <c r="C115" s="111"/>
      <c r="D115" s="111"/>
      <c r="E115" s="2" t="s">
        <v>3</v>
      </c>
      <c r="F115" s="3" t="s">
        <v>4</v>
      </c>
    </row>
    <row r="116" spans="2:6" x14ac:dyDescent="0.3">
      <c r="B116" s="110" t="s">
        <v>92</v>
      </c>
      <c r="C116" s="111"/>
      <c r="D116" s="111"/>
      <c r="E116" s="10" t="s">
        <v>135</v>
      </c>
      <c r="F116" s="50">
        <v>0</v>
      </c>
    </row>
    <row r="117" spans="2:6" x14ac:dyDescent="0.3">
      <c r="B117" s="106" t="s">
        <v>93</v>
      </c>
      <c r="C117" s="107"/>
      <c r="D117" s="107"/>
      <c r="E117" s="28">
        <v>0.73958333333333337</v>
      </c>
      <c r="F117" s="5">
        <v>1</v>
      </c>
    </row>
    <row r="118" spans="2:6" x14ac:dyDescent="0.3">
      <c r="B118" s="141" t="s">
        <v>92</v>
      </c>
      <c r="C118" s="142"/>
      <c r="D118" s="142"/>
      <c r="E118" s="48" t="s">
        <v>101</v>
      </c>
      <c r="F118" s="24" t="s">
        <v>98</v>
      </c>
    </row>
    <row r="119" spans="2:6" x14ac:dyDescent="0.3">
      <c r="B119" s="106" t="s">
        <v>172</v>
      </c>
      <c r="C119" s="107"/>
      <c r="D119" s="107"/>
      <c r="E119" s="35" t="s">
        <v>107</v>
      </c>
      <c r="F119" s="5">
        <v>19</v>
      </c>
    </row>
    <row r="120" spans="2:6" x14ac:dyDescent="0.3">
      <c r="B120" s="106" t="s">
        <v>173</v>
      </c>
      <c r="C120" s="107"/>
      <c r="D120" s="107"/>
      <c r="E120" s="35" t="s">
        <v>109</v>
      </c>
      <c r="F120" s="5">
        <v>20.5</v>
      </c>
    </row>
    <row r="121" spans="2:6" x14ac:dyDescent="0.3">
      <c r="B121" s="106" t="s">
        <v>171</v>
      </c>
      <c r="C121" s="107"/>
      <c r="D121" s="107"/>
      <c r="E121" s="35" t="s">
        <v>140</v>
      </c>
      <c r="F121" s="5">
        <v>23</v>
      </c>
    </row>
    <row r="122" spans="2:6" x14ac:dyDescent="0.3">
      <c r="B122" s="106" t="s">
        <v>170</v>
      </c>
      <c r="C122" s="107"/>
      <c r="D122" s="107"/>
      <c r="E122" s="35" t="s">
        <v>176</v>
      </c>
      <c r="F122" s="5">
        <v>24</v>
      </c>
    </row>
    <row r="123" spans="2:6" x14ac:dyDescent="0.3">
      <c r="B123" s="106" t="s">
        <v>168</v>
      </c>
      <c r="C123" s="107"/>
      <c r="D123" s="107"/>
      <c r="E123" s="35" t="s">
        <v>177</v>
      </c>
      <c r="F123" s="5">
        <v>25</v>
      </c>
    </row>
    <row r="124" spans="2:6" x14ac:dyDescent="0.3">
      <c r="B124" s="106" t="s">
        <v>169</v>
      </c>
      <c r="C124" s="107"/>
      <c r="D124" s="107"/>
      <c r="E124" s="35" t="s">
        <v>148</v>
      </c>
      <c r="F124" s="5">
        <v>27</v>
      </c>
    </row>
    <row r="125" spans="2:6" x14ac:dyDescent="0.3">
      <c r="B125" s="106" t="s">
        <v>166</v>
      </c>
      <c r="C125" s="107"/>
      <c r="D125" s="107"/>
      <c r="E125" s="35" t="s">
        <v>178</v>
      </c>
      <c r="F125" s="5">
        <v>28.5</v>
      </c>
    </row>
    <row r="126" spans="2:6" x14ac:dyDescent="0.3">
      <c r="B126" s="106" t="s">
        <v>167</v>
      </c>
      <c r="C126" s="107"/>
      <c r="D126" s="107"/>
      <c r="E126" s="35" t="s">
        <v>179</v>
      </c>
      <c r="F126" s="5">
        <v>29.5</v>
      </c>
    </row>
    <row r="127" spans="2:6" x14ac:dyDescent="0.3">
      <c r="B127" s="106" t="s">
        <v>180</v>
      </c>
      <c r="C127" s="107"/>
      <c r="D127" s="107"/>
      <c r="E127" s="35" t="s">
        <v>181</v>
      </c>
      <c r="F127" s="5">
        <v>31.5</v>
      </c>
    </row>
    <row r="128" spans="2:6" x14ac:dyDescent="0.3">
      <c r="B128" s="106" t="s">
        <v>182</v>
      </c>
      <c r="C128" s="107"/>
      <c r="D128" s="107"/>
      <c r="E128" s="35" t="s">
        <v>114</v>
      </c>
      <c r="F128" s="5">
        <v>32.5</v>
      </c>
    </row>
    <row r="129" spans="1:7" x14ac:dyDescent="0.3">
      <c r="B129" s="106" t="s">
        <v>183</v>
      </c>
      <c r="C129" s="107"/>
      <c r="D129" s="107"/>
      <c r="E129" s="35" t="s">
        <v>153</v>
      </c>
      <c r="F129" s="5">
        <v>33.5</v>
      </c>
    </row>
    <row r="130" spans="1:7" x14ac:dyDescent="0.3">
      <c r="B130" s="106" t="s">
        <v>158</v>
      </c>
      <c r="C130" s="107"/>
      <c r="D130" s="107"/>
      <c r="E130" s="35" t="s">
        <v>118</v>
      </c>
      <c r="F130" s="5">
        <v>36</v>
      </c>
    </row>
    <row r="131" spans="1:7" x14ac:dyDescent="0.3">
      <c r="B131" s="106" t="s">
        <v>159</v>
      </c>
      <c r="C131" s="107"/>
      <c r="D131" s="107"/>
      <c r="E131" s="35" t="s">
        <v>119</v>
      </c>
      <c r="F131" s="5">
        <v>38</v>
      </c>
    </row>
    <row r="132" spans="1:7" x14ac:dyDescent="0.3">
      <c r="B132" s="106" t="s">
        <v>160</v>
      </c>
      <c r="C132" s="107"/>
      <c r="D132" s="107"/>
      <c r="E132" s="35" t="s">
        <v>121</v>
      </c>
      <c r="F132" s="5">
        <v>38.5</v>
      </c>
    </row>
    <row r="133" spans="1:7" x14ac:dyDescent="0.3">
      <c r="B133" s="106" t="s">
        <v>161</v>
      </c>
      <c r="C133" s="107"/>
      <c r="D133" s="107"/>
      <c r="E133" s="35" t="s">
        <v>123</v>
      </c>
      <c r="F133" s="5">
        <v>39</v>
      </c>
    </row>
    <row r="134" spans="1:7" x14ac:dyDescent="0.3">
      <c r="B134" s="106" t="s">
        <v>163</v>
      </c>
      <c r="C134" s="107"/>
      <c r="D134" s="107"/>
      <c r="E134" s="35" t="s">
        <v>125</v>
      </c>
      <c r="F134" s="5">
        <v>40.5</v>
      </c>
    </row>
    <row r="135" spans="1:7" x14ac:dyDescent="0.3">
      <c r="B135" s="106" t="s">
        <v>164</v>
      </c>
      <c r="C135" s="107"/>
      <c r="D135" s="107"/>
      <c r="E135" s="35" t="s">
        <v>184</v>
      </c>
      <c r="F135" s="5">
        <v>42</v>
      </c>
    </row>
    <row r="136" spans="1:7" x14ac:dyDescent="0.3">
      <c r="B136" s="106" t="s">
        <v>162</v>
      </c>
      <c r="C136" s="107"/>
      <c r="D136" s="107"/>
      <c r="E136" s="35" t="s">
        <v>185</v>
      </c>
      <c r="F136" s="5">
        <v>44</v>
      </c>
    </row>
    <row r="137" spans="1:7" x14ac:dyDescent="0.3">
      <c r="B137" s="117" t="s">
        <v>165</v>
      </c>
      <c r="C137" s="118"/>
      <c r="D137" s="118"/>
      <c r="E137" s="47" t="s">
        <v>126</v>
      </c>
      <c r="F137" s="49">
        <v>46</v>
      </c>
    </row>
    <row r="138" spans="1:7" x14ac:dyDescent="0.3">
      <c r="B138" s="112" t="s">
        <v>6</v>
      </c>
      <c r="C138" s="113"/>
      <c r="D138" s="113"/>
      <c r="E138" s="53">
        <f>E137-E116</f>
        <v>4.8611111111111049E-2</v>
      </c>
      <c r="F138" s="46">
        <f>F137</f>
        <v>46</v>
      </c>
    </row>
    <row r="141" spans="1:7" x14ac:dyDescent="0.3">
      <c r="A141" s="108" t="s">
        <v>196</v>
      </c>
      <c r="B141" s="108"/>
      <c r="C141" s="108"/>
      <c r="D141" s="108"/>
      <c r="E141" s="108"/>
      <c r="F141" s="108"/>
      <c r="G141" t="s">
        <v>197</v>
      </c>
    </row>
    <row r="143" spans="1:7" x14ac:dyDescent="0.3">
      <c r="C143" s="1" t="s">
        <v>0</v>
      </c>
      <c r="D143" s="109" t="s">
        <v>54</v>
      </c>
      <c r="E143" s="109"/>
    </row>
    <row r="145" spans="2:6" x14ac:dyDescent="0.3">
      <c r="B145" s="110" t="s">
        <v>2</v>
      </c>
      <c r="C145" s="111"/>
      <c r="D145" s="111"/>
      <c r="E145" s="2" t="s">
        <v>3</v>
      </c>
      <c r="F145" s="3" t="s">
        <v>4</v>
      </c>
    </row>
    <row r="146" spans="2:6" x14ac:dyDescent="0.3">
      <c r="B146" s="110" t="s">
        <v>198</v>
      </c>
      <c r="C146" s="111"/>
      <c r="D146" s="111"/>
      <c r="E146" s="10" t="s">
        <v>199</v>
      </c>
      <c r="F146" s="42">
        <v>0</v>
      </c>
    </row>
    <row r="147" spans="2:6" x14ac:dyDescent="0.3">
      <c r="B147" s="106" t="s">
        <v>200</v>
      </c>
      <c r="C147" s="107"/>
      <c r="D147" s="107"/>
      <c r="E147" s="35" t="s">
        <v>201</v>
      </c>
      <c r="F147" s="34">
        <v>2</v>
      </c>
    </row>
    <row r="148" spans="2:6" x14ac:dyDescent="0.3">
      <c r="B148" s="106" t="s">
        <v>202</v>
      </c>
      <c r="C148" s="107"/>
      <c r="D148" s="107"/>
      <c r="E148" s="35" t="s">
        <v>203</v>
      </c>
      <c r="F148" s="34">
        <v>6</v>
      </c>
    </row>
    <row r="149" spans="2:6" x14ac:dyDescent="0.3">
      <c r="B149" s="106" t="s">
        <v>116</v>
      </c>
      <c r="C149" s="107"/>
      <c r="D149" s="107"/>
      <c r="E149" s="35" t="s">
        <v>204</v>
      </c>
      <c r="F149" s="34" t="s">
        <v>12</v>
      </c>
    </row>
    <row r="150" spans="2:6" x14ac:dyDescent="0.3">
      <c r="B150" s="106" t="s">
        <v>117</v>
      </c>
      <c r="C150" s="107"/>
      <c r="D150" s="107"/>
      <c r="E150" s="35" t="s">
        <v>41</v>
      </c>
      <c r="F150" s="34" t="s">
        <v>78</v>
      </c>
    </row>
    <row r="151" spans="2:6" x14ac:dyDescent="0.3">
      <c r="B151" s="106" t="s">
        <v>115</v>
      </c>
      <c r="C151" s="107"/>
      <c r="D151" s="107"/>
      <c r="E151" s="35" t="s">
        <v>205</v>
      </c>
      <c r="F151" s="34" t="s">
        <v>44</v>
      </c>
    </row>
    <row r="152" spans="2:6" x14ac:dyDescent="0.3">
      <c r="B152" s="114" t="s">
        <v>132</v>
      </c>
      <c r="C152" s="115"/>
      <c r="D152" s="115"/>
      <c r="E152" s="19">
        <v>0.30555555555555552</v>
      </c>
      <c r="F152" s="30">
        <v>12.7</v>
      </c>
    </row>
    <row r="153" spans="2:6" x14ac:dyDescent="0.3">
      <c r="B153" s="106" t="s">
        <v>113</v>
      </c>
      <c r="C153" s="107"/>
      <c r="D153" s="107"/>
      <c r="E153" s="51" t="s">
        <v>206</v>
      </c>
      <c r="F153" s="37">
        <v>14.8</v>
      </c>
    </row>
    <row r="154" spans="2:6" x14ac:dyDescent="0.3">
      <c r="B154" s="106" t="s">
        <v>110</v>
      </c>
      <c r="C154" s="107"/>
      <c r="D154" s="107"/>
      <c r="E154" s="51" t="s">
        <v>208</v>
      </c>
      <c r="F154" s="37">
        <v>21.3</v>
      </c>
    </row>
    <row r="155" spans="2:6" x14ac:dyDescent="0.3">
      <c r="B155" s="114" t="s">
        <v>130</v>
      </c>
      <c r="C155" s="115"/>
      <c r="D155" s="115"/>
      <c r="E155" s="19">
        <v>0.31597222222222221</v>
      </c>
      <c r="F155" s="30">
        <v>21.9</v>
      </c>
    </row>
    <row r="156" spans="2:6" x14ac:dyDescent="0.3">
      <c r="B156" s="106" t="s">
        <v>209</v>
      </c>
      <c r="C156" s="107"/>
      <c r="D156" s="107"/>
      <c r="E156" s="51" t="s">
        <v>77</v>
      </c>
      <c r="F156" s="37">
        <v>22.6</v>
      </c>
    </row>
    <row r="157" spans="2:6" x14ac:dyDescent="0.3">
      <c r="B157" s="106" t="s">
        <v>210</v>
      </c>
      <c r="C157" s="107"/>
      <c r="D157" s="107"/>
      <c r="E157" s="51" t="s">
        <v>211</v>
      </c>
      <c r="F157" s="37">
        <v>24.6</v>
      </c>
    </row>
    <row r="158" spans="2:6" x14ac:dyDescent="0.3">
      <c r="B158" s="106" t="s">
        <v>102</v>
      </c>
      <c r="C158" s="107"/>
      <c r="D158" s="107"/>
      <c r="E158" s="40">
        <v>0.31944444444444448</v>
      </c>
      <c r="F158" s="37">
        <v>26.1</v>
      </c>
    </row>
    <row r="159" spans="2:6" x14ac:dyDescent="0.3">
      <c r="B159" s="106" t="s">
        <v>104</v>
      </c>
      <c r="C159" s="107"/>
      <c r="D159" s="107"/>
      <c r="E159" s="40">
        <v>0.32222222222222224</v>
      </c>
      <c r="F159" s="37">
        <v>28.1</v>
      </c>
    </row>
    <row r="160" spans="2:6" x14ac:dyDescent="0.3">
      <c r="B160" s="106" t="s">
        <v>106</v>
      </c>
      <c r="C160" s="107"/>
      <c r="D160" s="107"/>
      <c r="E160" s="40">
        <v>0.32430555555555557</v>
      </c>
      <c r="F160" s="37">
        <v>29.6</v>
      </c>
    </row>
    <row r="161" spans="1:7" x14ac:dyDescent="0.3">
      <c r="B161" s="106" t="s">
        <v>144</v>
      </c>
      <c r="C161" s="107"/>
      <c r="D161" s="107"/>
      <c r="E161" s="40">
        <v>0.32777777777777778</v>
      </c>
      <c r="F161" s="37">
        <v>31.1</v>
      </c>
    </row>
    <row r="162" spans="1:7" x14ac:dyDescent="0.3">
      <c r="B162" s="106" t="s">
        <v>90</v>
      </c>
      <c r="C162" s="107"/>
      <c r="D162" s="107"/>
      <c r="E162" s="40">
        <v>0.3298611111111111</v>
      </c>
      <c r="F162" s="37">
        <v>36.6</v>
      </c>
    </row>
    <row r="163" spans="1:7" x14ac:dyDescent="0.3">
      <c r="B163" s="106" t="s">
        <v>212</v>
      </c>
      <c r="C163" s="107"/>
      <c r="D163" s="107"/>
      <c r="E163" s="40">
        <v>0.3347222222222222</v>
      </c>
      <c r="F163" s="37">
        <v>37.6</v>
      </c>
    </row>
    <row r="164" spans="1:7" x14ac:dyDescent="0.3">
      <c r="B164" s="106" t="s">
        <v>92</v>
      </c>
      <c r="C164" s="107"/>
      <c r="D164" s="107"/>
      <c r="E164" s="52">
        <v>0.34930555555555554</v>
      </c>
      <c r="F164" s="37">
        <v>52.6</v>
      </c>
    </row>
    <row r="165" spans="1:7" x14ac:dyDescent="0.3">
      <c r="B165" s="112" t="s">
        <v>6</v>
      </c>
      <c r="C165" s="113"/>
      <c r="D165" s="113"/>
      <c r="E165" s="53">
        <f>E164-E146</f>
        <v>5.4166666666666641E-2</v>
      </c>
      <c r="F165" s="46">
        <f>F164</f>
        <v>52.6</v>
      </c>
    </row>
    <row r="167" spans="1:7" x14ac:dyDescent="0.3">
      <c r="A167" s="108" t="s">
        <v>196</v>
      </c>
      <c r="B167" s="108"/>
      <c r="C167" s="108"/>
      <c r="D167" s="108"/>
      <c r="E167" s="108"/>
      <c r="F167" s="108"/>
      <c r="G167" t="s">
        <v>213</v>
      </c>
    </row>
    <row r="169" spans="1:7" x14ac:dyDescent="0.3">
      <c r="C169" s="1" t="s">
        <v>0</v>
      </c>
      <c r="D169" s="109" t="s">
        <v>1</v>
      </c>
      <c r="E169" s="109"/>
    </row>
    <row r="170" spans="1:7" ht="15.05" customHeight="1" x14ac:dyDescent="0.3"/>
    <row r="171" spans="1:7" ht="15.05" customHeight="1" x14ac:dyDescent="0.3">
      <c r="B171" s="110" t="s">
        <v>2</v>
      </c>
      <c r="C171" s="111"/>
      <c r="D171" s="111"/>
      <c r="E171" s="2" t="s">
        <v>3</v>
      </c>
      <c r="F171" s="3" t="s">
        <v>4</v>
      </c>
    </row>
    <row r="172" spans="1:7" ht="15.05" customHeight="1" x14ac:dyDescent="0.3">
      <c r="B172" s="110" t="s">
        <v>198</v>
      </c>
      <c r="C172" s="111"/>
      <c r="D172" s="111"/>
      <c r="E172" s="10" t="s">
        <v>199</v>
      </c>
      <c r="F172" s="42">
        <v>0</v>
      </c>
    </row>
    <row r="173" spans="1:7" ht="15.05" customHeight="1" x14ac:dyDescent="0.3">
      <c r="B173" s="106" t="s">
        <v>200</v>
      </c>
      <c r="C173" s="107"/>
      <c r="D173" s="107"/>
      <c r="E173" s="35" t="s">
        <v>201</v>
      </c>
      <c r="F173" s="34">
        <v>2</v>
      </c>
    </row>
    <row r="174" spans="1:7" ht="15.05" customHeight="1" x14ac:dyDescent="0.3">
      <c r="B174" s="106" t="s">
        <v>202</v>
      </c>
      <c r="C174" s="107"/>
      <c r="D174" s="107"/>
      <c r="E174" s="35" t="s">
        <v>203</v>
      </c>
      <c r="F174" s="34">
        <v>6</v>
      </c>
    </row>
    <row r="175" spans="1:7" ht="15.05" customHeight="1" x14ac:dyDescent="0.3">
      <c r="B175" s="106" t="s">
        <v>116</v>
      </c>
      <c r="C175" s="107"/>
      <c r="D175" s="107"/>
      <c r="E175" s="35" t="s">
        <v>204</v>
      </c>
      <c r="F175" s="34" t="s">
        <v>12</v>
      </c>
    </row>
    <row r="176" spans="1:7" ht="15.05" customHeight="1" x14ac:dyDescent="0.3">
      <c r="B176" s="106" t="s">
        <v>117</v>
      </c>
      <c r="C176" s="107"/>
      <c r="D176" s="107"/>
      <c r="E176" s="35" t="s">
        <v>41</v>
      </c>
      <c r="F176" s="34" t="s">
        <v>78</v>
      </c>
    </row>
    <row r="177" spans="2:6" ht="15.05" customHeight="1" x14ac:dyDescent="0.3">
      <c r="B177" s="106" t="s">
        <v>115</v>
      </c>
      <c r="C177" s="107"/>
      <c r="D177" s="107"/>
      <c r="E177" s="35" t="s">
        <v>205</v>
      </c>
      <c r="F177" s="34" t="s">
        <v>44</v>
      </c>
    </row>
    <row r="178" spans="2:6" ht="15.05" customHeight="1" x14ac:dyDescent="0.3">
      <c r="B178" s="114" t="s">
        <v>132</v>
      </c>
      <c r="C178" s="115"/>
      <c r="D178" s="115"/>
      <c r="E178" s="19">
        <v>0.30555555555555552</v>
      </c>
      <c r="F178" s="30">
        <v>12.7</v>
      </c>
    </row>
    <row r="179" spans="2:6" ht="15.05" customHeight="1" x14ac:dyDescent="0.3">
      <c r="B179" s="106" t="s">
        <v>113</v>
      </c>
      <c r="C179" s="107"/>
      <c r="D179" s="107"/>
      <c r="E179" s="51" t="s">
        <v>206</v>
      </c>
      <c r="F179" s="37">
        <v>14.8</v>
      </c>
    </row>
    <row r="180" spans="2:6" ht="15.05" customHeight="1" x14ac:dyDescent="0.3">
      <c r="B180" s="106" t="s">
        <v>110</v>
      </c>
      <c r="C180" s="107"/>
      <c r="D180" s="107"/>
      <c r="E180" s="51" t="s">
        <v>208</v>
      </c>
      <c r="F180" s="37">
        <v>21.3</v>
      </c>
    </row>
    <row r="181" spans="2:6" ht="15.05" customHeight="1" x14ac:dyDescent="0.3">
      <c r="B181" s="114" t="s">
        <v>130</v>
      </c>
      <c r="C181" s="115"/>
      <c r="D181" s="115"/>
      <c r="E181" s="19">
        <v>0.31597222222222221</v>
      </c>
      <c r="F181" s="30">
        <v>21.9</v>
      </c>
    </row>
    <row r="182" spans="2:6" ht="15.05" customHeight="1" x14ac:dyDescent="0.3">
      <c r="B182" s="106" t="s">
        <v>209</v>
      </c>
      <c r="C182" s="107"/>
      <c r="D182" s="107"/>
      <c r="E182" s="51" t="s">
        <v>77</v>
      </c>
      <c r="F182" s="37">
        <v>22.6</v>
      </c>
    </row>
    <row r="183" spans="2:6" ht="15.05" customHeight="1" x14ac:dyDescent="0.3">
      <c r="B183" s="106" t="s">
        <v>210</v>
      </c>
      <c r="C183" s="107"/>
      <c r="D183" s="107"/>
      <c r="E183" s="51" t="s">
        <v>211</v>
      </c>
      <c r="F183" s="37">
        <v>24.6</v>
      </c>
    </row>
    <row r="184" spans="2:6" ht="15.05" customHeight="1" x14ac:dyDescent="0.3">
      <c r="B184" s="106" t="s">
        <v>102</v>
      </c>
      <c r="C184" s="107"/>
      <c r="D184" s="107"/>
      <c r="E184" s="40">
        <v>0.31944444444444448</v>
      </c>
      <c r="F184" s="37">
        <v>26.1</v>
      </c>
    </row>
    <row r="185" spans="2:6" ht="15.05" customHeight="1" x14ac:dyDescent="0.3">
      <c r="B185" s="106" t="s">
        <v>104</v>
      </c>
      <c r="C185" s="107"/>
      <c r="D185" s="107"/>
      <c r="E185" s="40">
        <v>0.32222222222222224</v>
      </c>
      <c r="F185" s="37">
        <v>28.1</v>
      </c>
    </row>
    <row r="186" spans="2:6" ht="15.05" customHeight="1" x14ac:dyDescent="0.3">
      <c r="B186" s="106" t="s">
        <v>106</v>
      </c>
      <c r="C186" s="107"/>
      <c r="D186" s="107"/>
      <c r="E186" s="40">
        <v>0.32430555555555557</v>
      </c>
      <c r="F186" s="37">
        <v>29.6</v>
      </c>
    </row>
    <row r="187" spans="2:6" ht="15.05" customHeight="1" x14ac:dyDescent="0.3">
      <c r="B187" s="106" t="s">
        <v>144</v>
      </c>
      <c r="C187" s="107"/>
      <c r="D187" s="107"/>
      <c r="E187" s="40">
        <v>0.32777777777777778</v>
      </c>
      <c r="F187" s="37">
        <v>31.1</v>
      </c>
    </row>
    <row r="188" spans="2:6" ht="15.05" customHeight="1" x14ac:dyDescent="0.3">
      <c r="B188" s="106" t="s">
        <v>90</v>
      </c>
      <c r="C188" s="107"/>
      <c r="D188" s="107"/>
      <c r="E188" s="40">
        <v>0.3298611111111111</v>
      </c>
      <c r="F188" s="37">
        <v>36.6</v>
      </c>
    </row>
    <row r="189" spans="2:6" x14ac:dyDescent="0.3">
      <c r="B189" s="106" t="s">
        <v>212</v>
      </c>
      <c r="C189" s="107"/>
      <c r="D189" s="107"/>
      <c r="E189" s="40">
        <v>0.3347222222222222</v>
      </c>
      <c r="F189" s="37">
        <v>37.6</v>
      </c>
    </row>
    <row r="190" spans="2:6" x14ac:dyDescent="0.3">
      <c r="B190" s="106" t="s">
        <v>92</v>
      </c>
      <c r="C190" s="107"/>
      <c r="D190" s="107"/>
      <c r="E190" s="52">
        <v>0.34930555555555554</v>
      </c>
      <c r="F190" s="37">
        <v>52.6</v>
      </c>
    </row>
    <row r="191" spans="2:6" x14ac:dyDescent="0.3">
      <c r="B191" s="112" t="s">
        <v>6</v>
      </c>
      <c r="C191" s="113"/>
      <c r="D191" s="113"/>
      <c r="E191" s="53">
        <f>E190-E172</f>
        <v>5.4166666666666641E-2</v>
      </c>
      <c r="F191" s="46">
        <f>F190</f>
        <v>52.6</v>
      </c>
    </row>
    <row r="194" spans="1:7" x14ac:dyDescent="0.3">
      <c r="A194" s="108" t="s">
        <v>230</v>
      </c>
      <c r="B194" s="108"/>
      <c r="C194" s="108"/>
      <c r="D194" s="108"/>
      <c r="E194" s="108"/>
      <c r="F194" s="108"/>
      <c r="G194" t="s">
        <v>231</v>
      </c>
    </row>
    <row r="196" spans="1:7" x14ac:dyDescent="0.3">
      <c r="C196" s="1" t="s">
        <v>0</v>
      </c>
      <c r="D196" s="109" t="s">
        <v>54</v>
      </c>
      <c r="E196" s="109"/>
    </row>
    <row r="198" spans="1:7" ht="15.05" customHeight="1" x14ac:dyDescent="0.3">
      <c r="B198" s="110" t="s">
        <v>2</v>
      </c>
      <c r="C198" s="111"/>
      <c r="D198" s="111"/>
      <c r="E198" s="2" t="s">
        <v>3</v>
      </c>
      <c r="F198" s="3" t="s">
        <v>4</v>
      </c>
    </row>
    <row r="199" spans="1:7" ht="15.05" customHeight="1" x14ac:dyDescent="0.3">
      <c r="B199" s="110" t="s">
        <v>92</v>
      </c>
      <c r="C199" s="111"/>
      <c r="D199" s="111"/>
      <c r="E199" s="10" t="s">
        <v>232</v>
      </c>
      <c r="F199" s="42">
        <v>0</v>
      </c>
    </row>
    <row r="200" spans="1:7" ht="15.05" customHeight="1" x14ac:dyDescent="0.3">
      <c r="B200" s="114" t="s">
        <v>106</v>
      </c>
      <c r="C200" s="115"/>
      <c r="D200" s="115"/>
      <c r="E200" s="19">
        <v>0.57708333333333328</v>
      </c>
      <c r="F200" s="30">
        <v>9.1999999999999993</v>
      </c>
    </row>
    <row r="201" spans="1:7" ht="15.05" customHeight="1" x14ac:dyDescent="0.3">
      <c r="B201" s="106" t="s">
        <v>108</v>
      </c>
      <c r="C201" s="107"/>
      <c r="D201" s="107"/>
      <c r="E201" s="35" t="s">
        <v>233</v>
      </c>
      <c r="F201" s="37">
        <v>10.1</v>
      </c>
    </row>
    <row r="202" spans="1:7" ht="15.05" customHeight="1" x14ac:dyDescent="0.3">
      <c r="B202" s="106" t="s">
        <v>149</v>
      </c>
      <c r="C202" s="107"/>
      <c r="D202" s="107"/>
      <c r="E202" s="35" t="s">
        <v>234</v>
      </c>
      <c r="F202" s="37">
        <v>14.2</v>
      </c>
    </row>
    <row r="203" spans="1:7" ht="15.05" customHeight="1" x14ac:dyDescent="0.3">
      <c r="B203" s="106" t="s">
        <v>147</v>
      </c>
      <c r="C203" s="107"/>
      <c r="D203" s="107"/>
      <c r="E203" s="58">
        <v>0.5854166666666667</v>
      </c>
      <c r="F203" s="44">
        <v>15.7</v>
      </c>
    </row>
    <row r="204" spans="1:7" ht="15.05" customHeight="1" x14ac:dyDescent="0.3">
      <c r="B204" s="147" t="s">
        <v>156</v>
      </c>
      <c r="C204" s="148"/>
      <c r="D204" s="148"/>
      <c r="E204" s="27">
        <v>0.58680555555555558</v>
      </c>
      <c r="F204" s="38">
        <v>16.3</v>
      </c>
    </row>
    <row r="205" spans="1:7" ht="15.05" customHeight="1" x14ac:dyDescent="0.3">
      <c r="B205" s="114" t="s">
        <v>228</v>
      </c>
      <c r="C205" s="115"/>
      <c r="D205" s="115"/>
      <c r="E205" s="19">
        <v>0.58819444444444446</v>
      </c>
      <c r="F205" s="30">
        <v>16.899999999999999</v>
      </c>
    </row>
    <row r="206" spans="1:7" ht="15.05" customHeight="1" x14ac:dyDescent="0.3">
      <c r="B206" s="106" t="s">
        <v>152</v>
      </c>
      <c r="C206" s="107"/>
      <c r="D206" s="107"/>
      <c r="E206" s="35" t="s">
        <v>235</v>
      </c>
      <c r="F206" s="37">
        <v>18.600000000000001</v>
      </c>
    </row>
    <row r="207" spans="1:7" ht="15.05" customHeight="1" x14ac:dyDescent="0.3">
      <c r="B207" s="106" t="s">
        <v>183</v>
      </c>
      <c r="C207" s="107"/>
      <c r="D207" s="107"/>
      <c r="E207" s="35" t="s">
        <v>236</v>
      </c>
      <c r="F207" s="37">
        <v>22.6</v>
      </c>
    </row>
    <row r="208" spans="1:7" ht="15.05" customHeight="1" x14ac:dyDescent="0.3">
      <c r="B208" s="106" t="s">
        <v>216</v>
      </c>
      <c r="C208" s="107"/>
      <c r="D208" s="107"/>
      <c r="E208" s="35" t="s">
        <v>237</v>
      </c>
      <c r="F208" s="37">
        <v>23.900000000000002</v>
      </c>
    </row>
    <row r="209" spans="1:7" ht="15.05" customHeight="1" x14ac:dyDescent="0.3">
      <c r="B209" s="106" t="s">
        <v>238</v>
      </c>
      <c r="C209" s="107"/>
      <c r="D209" s="107"/>
      <c r="E209" s="35" t="s">
        <v>239</v>
      </c>
      <c r="F209" s="37">
        <v>29.900000000000002</v>
      </c>
    </row>
    <row r="210" spans="1:7" ht="15.05" customHeight="1" x14ac:dyDescent="0.3">
      <c r="B210" s="106" t="s">
        <v>113</v>
      </c>
      <c r="C210" s="107"/>
      <c r="D210" s="107"/>
      <c r="E210" s="35" t="s">
        <v>240</v>
      </c>
      <c r="F210" s="37">
        <v>33.5</v>
      </c>
    </row>
    <row r="211" spans="1:7" ht="15.05" customHeight="1" x14ac:dyDescent="0.3">
      <c r="B211" s="149" t="s">
        <v>132</v>
      </c>
      <c r="C211" s="150"/>
      <c r="D211" s="150"/>
      <c r="E211" s="57">
        <v>0.60902777777777783</v>
      </c>
      <c r="F211" s="37">
        <v>35.700000000000003</v>
      </c>
    </row>
    <row r="212" spans="1:7" x14ac:dyDescent="0.3">
      <c r="B212" s="149" t="s">
        <v>131</v>
      </c>
      <c r="C212" s="150"/>
      <c r="D212" s="150"/>
      <c r="E212" s="58">
        <v>0.60972222222222217</v>
      </c>
      <c r="F212" s="37">
        <v>36.6</v>
      </c>
    </row>
    <row r="213" spans="1:7" x14ac:dyDescent="0.3">
      <c r="B213" s="114" t="s">
        <v>117</v>
      </c>
      <c r="C213" s="115"/>
      <c r="D213" s="115"/>
      <c r="E213" s="19">
        <v>0.61041666666666672</v>
      </c>
      <c r="F213" s="38">
        <v>37.800000000000004</v>
      </c>
    </row>
    <row r="214" spans="1:7" ht="15.05" customHeight="1" x14ac:dyDescent="0.3">
      <c r="B214" s="114" t="s">
        <v>116</v>
      </c>
      <c r="C214" s="115"/>
      <c r="D214" s="115"/>
      <c r="E214" s="19">
        <v>0.61111111111111105</v>
      </c>
      <c r="F214" s="38">
        <v>38.400000000000006</v>
      </c>
    </row>
    <row r="215" spans="1:7" ht="15.05" customHeight="1" x14ac:dyDescent="0.3">
      <c r="B215" s="114" t="s">
        <v>85</v>
      </c>
      <c r="C215" s="115"/>
      <c r="D215" s="115"/>
      <c r="E215" s="19">
        <v>0.61249999999999993</v>
      </c>
      <c r="F215" s="38">
        <v>39.300000000000004</v>
      </c>
    </row>
    <row r="216" spans="1:7" ht="15.05" customHeight="1" x14ac:dyDescent="0.3">
      <c r="B216" s="106" t="s">
        <v>120</v>
      </c>
      <c r="C216" s="107"/>
      <c r="D216" s="107"/>
      <c r="E216" s="28">
        <v>0.61597222222222225</v>
      </c>
      <c r="F216" s="37">
        <v>42.2</v>
      </c>
    </row>
    <row r="217" spans="1:7" ht="15.05" customHeight="1" x14ac:dyDescent="0.3">
      <c r="B217" s="106" t="s">
        <v>74</v>
      </c>
      <c r="C217" s="107"/>
      <c r="D217" s="107"/>
      <c r="E217" s="47" t="s">
        <v>241</v>
      </c>
      <c r="F217" s="37">
        <v>44.4</v>
      </c>
    </row>
    <row r="218" spans="1:7" ht="15.05" customHeight="1" x14ac:dyDescent="0.3">
      <c r="B218" s="112" t="s">
        <v>6</v>
      </c>
      <c r="C218" s="113"/>
      <c r="D218" s="113"/>
      <c r="E218" s="31">
        <f>E217-E199</f>
        <v>4.861111111111116E-2</v>
      </c>
      <c r="F218" s="46">
        <f>F217</f>
        <v>44.4</v>
      </c>
    </row>
    <row r="220" spans="1:7" x14ac:dyDescent="0.3">
      <c r="A220" s="108" t="s">
        <v>249</v>
      </c>
      <c r="B220" s="108"/>
      <c r="C220" s="108"/>
      <c r="D220" s="108"/>
      <c r="E220" s="108"/>
      <c r="F220" s="108"/>
      <c r="G220" t="s">
        <v>250</v>
      </c>
    </row>
    <row r="221" spans="1:7" ht="15.05" customHeight="1" x14ac:dyDescent="0.3"/>
    <row r="222" spans="1:7" ht="15.05" customHeight="1" x14ac:dyDescent="0.3">
      <c r="C222" s="1" t="s">
        <v>0</v>
      </c>
      <c r="D222" s="109" t="s">
        <v>1</v>
      </c>
      <c r="E222" s="109"/>
    </row>
    <row r="223" spans="1:7" ht="15.05" customHeight="1" x14ac:dyDescent="0.3"/>
    <row r="224" spans="1:7" ht="15.05" customHeight="1" x14ac:dyDescent="0.3">
      <c r="B224" s="110" t="s">
        <v>2</v>
      </c>
      <c r="C224" s="111"/>
      <c r="D224" s="111"/>
      <c r="E224" s="2" t="s">
        <v>3</v>
      </c>
      <c r="F224" s="3" t="s">
        <v>4</v>
      </c>
    </row>
    <row r="225" spans="2:6" ht="15.05" customHeight="1" x14ac:dyDescent="0.3">
      <c r="B225" s="110" t="s">
        <v>92</v>
      </c>
      <c r="C225" s="111"/>
      <c r="D225" s="111"/>
      <c r="E225" s="10" t="s">
        <v>101</v>
      </c>
      <c r="F225" s="42">
        <v>0</v>
      </c>
    </row>
    <row r="226" spans="2:6" ht="15.05" customHeight="1" x14ac:dyDescent="0.3">
      <c r="B226" s="106" t="s">
        <v>144</v>
      </c>
      <c r="C226" s="107"/>
      <c r="D226" s="107"/>
      <c r="E226" s="28">
        <v>0.75</v>
      </c>
      <c r="F226" s="34" t="s">
        <v>225</v>
      </c>
    </row>
    <row r="227" spans="2:6" ht="15.05" customHeight="1" x14ac:dyDescent="0.3">
      <c r="B227" s="114" t="s">
        <v>251</v>
      </c>
      <c r="C227" s="115"/>
      <c r="D227" s="115"/>
      <c r="E227" s="26">
        <v>0.75208333333333333</v>
      </c>
      <c r="F227" s="38">
        <v>13.8</v>
      </c>
    </row>
    <row r="228" spans="2:6" ht="15.05" customHeight="1" x14ac:dyDescent="0.3">
      <c r="B228" s="114" t="s">
        <v>228</v>
      </c>
      <c r="C228" s="115"/>
      <c r="D228" s="115"/>
      <c r="E228" s="26">
        <v>0.75624999999999998</v>
      </c>
      <c r="F228" s="38">
        <v>20.399999999999999</v>
      </c>
    </row>
    <row r="229" spans="2:6" ht="15.05" customHeight="1" x14ac:dyDescent="0.3">
      <c r="B229" s="106" t="s">
        <v>152</v>
      </c>
      <c r="C229" s="107"/>
      <c r="D229" s="107"/>
      <c r="E229" s="28">
        <v>0.7583333333333333</v>
      </c>
      <c r="F229" s="37">
        <v>21.1</v>
      </c>
    </row>
    <row r="230" spans="2:6" ht="15.05" customHeight="1" x14ac:dyDescent="0.3">
      <c r="B230" s="106" t="s">
        <v>151</v>
      </c>
      <c r="C230" s="107"/>
      <c r="D230" s="107"/>
      <c r="E230" s="28">
        <v>0.76180555555555562</v>
      </c>
      <c r="F230" s="37">
        <v>25.6</v>
      </c>
    </row>
    <row r="231" spans="2:6" ht="15.05" customHeight="1" x14ac:dyDescent="0.3">
      <c r="B231" s="106" t="s">
        <v>150</v>
      </c>
      <c r="C231" s="107"/>
      <c r="D231" s="107"/>
      <c r="E231" s="28">
        <v>0.76388888888888884</v>
      </c>
      <c r="F231" s="37">
        <v>28.1</v>
      </c>
    </row>
    <row r="232" spans="2:6" ht="15.05" customHeight="1" x14ac:dyDescent="0.3">
      <c r="B232" s="106" t="s">
        <v>156</v>
      </c>
      <c r="C232" s="107"/>
      <c r="D232" s="107"/>
      <c r="E232" s="28">
        <v>0.76597222222222217</v>
      </c>
      <c r="F232" s="37">
        <v>30.6</v>
      </c>
    </row>
    <row r="233" spans="2:6" ht="15.05" customHeight="1" x14ac:dyDescent="0.3">
      <c r="B233" s="114" t="s">
        <v>147</v>
      </c>
      <c r="C233" s="115"/>
      <c r="D233" s="115"/>
      <c r="E233" s="19">
        <v>0.76666666666666661</v>
      </c>
      <c r="F233" s="30">
        <v>32.6</v>
      </c>
    </row>
    <row r="234" spans="2:6" ht="15.05" customHeight="1" x14ac:dyDescent="0.3">
      <c r="B234" s="106" t="s">
        <v>149</v>
      </c>
      <c r="C234" s="107"/>
      <c r="D234" s="107"/>
      <c r="E234" s="28">
        <v>0.7680555555555556</v>
      </c>
      <c r="F234" s="37">
        <v>33.6</v>
      </c>
    </row>
    <row r="235" spans="2:6" ht="15.05" customHeight="1" x14ac:dyDescent="0.3">
      <c r="B235" s="106" t="s">
        <v>220</v>
      </c>
      <c r="C235" s="107"/>
      <c r="D235" s="107"/>
      <c r="E235" s="28">
        <v>0.7715277777777777</v>
      </c>
      <c r="F235" s="37">
        <v>35.1</v>
      </c>
    </row>
    <row r="236" spans="2:6" ht="15.05" customHeight="1" x14ac:dyDescent="0.3">
      <c r="B236" s="114" t="s">
        <v>229</v>
      </c>
      <c r="C236" s="115"/>
      <c r="D236" s="115"/>
      <c r="E236" s="19">
        <v>0.77361111111111114</v>
      </c>
      <c r="F236" s="38">
        <v>36.800000000000004</v>
      </c>
    </row>
    <row r="237" spans="2:6" ht="15.05" customHeight="1" x14ac:dyDescent="0.3">
      <c r="B237" s="106" t="s">
        <v>219</v>
      </c>
      <c r="C237" s="107"/>
      <c r="D237" s="107"/>
      <c r="E237" s="28">
        <v>0.77638888888888891</v>
      </c>
      <c r="F237" s="37">
        <v>40</v>
      </c>
    </row>
    <row r="238" spans="2:6" ht="15.05" customHeight="1" x14ac:dyDescent="0.3">
      <c r="B238" s="106" t="s">
        <v>218</v>
      </c>
      <c r="C238" s="107"/>
      <c r="D238" s="107"/>
      <c r="E238" s="28">
        <v>0.77777777777777779</v>
      </c>
      <c r="F238" s="37">
        <v>42.5</v>
      </c>
    </row>
    <row r="239" spans="2:6" x14ac:dyDescent="0.3">
      <c r="B239" s="114" t="s">
        <v>227</v>
      </c>
      <c r="C239" s="115"/>
      <c r="D239" s="115"/>
      <c r="E239" s="26">
        <v>0.78194444444444444</v>
      </c>
      <c r="F239" s="38">
        <v>43.7</v>
      </c>
    </row>
    <row r="240" spans="2:6" x14ac:dyDescent="0.3">
      <c r="B240" s="114" t="s">
        <v>195</v>
      </c>
      <c r="C240" s="115"/>
      <c r="D240" s="115"/>
      <c r="E240" s="26">
        <v>0.78333333333333333</v>
      </c>
      <c r="F240" s="38">
        <v>46.5</v>
      </c>
    </row>
    <row r="241" spans="1:7" ht="15.05" customHeight="1" x14ac:dyDescent="0.3">
      <c r="B241" s="106" t="s">
        <v>193</v>
      </c>
      <c r="C241" s="107"/>
      <c r="D241" s="107"/>
      <c r="E241" s="28">
        <v>0.78541666666666676</v>
      </c>
      <c r="F241" s="37">
        <v>47.6</v>
      </c>
    </row>
    <row r="242" spans="1:7" ht="15.05" customHeight="1" x14ac:dyDescent="0.3">
      <c r="B242" s="106" t="s">
        <v>192</v>
      </c>
      <c r="C242" s="107"/>
      <c r="D242" s="107"/>
      <c r="E242" s="28">
        <v>0.78749999999999998</v>
      </c>
      <c r="F242" s="37">
        <v>48.5</v>
      </c>
    </row>
    <row r="243" spans="1:7" ht="15.05" customHeight="1" x14ac:dyDescent="0.3">
      <c r="B243" s="147" t="s">
        <v>252</v>
      </c>
      <c r="C243" s="148"/>
      <c r="D243" s="148"/>
      <c r="E243" s="19">
        <v>0.79027777777777775</v>
      </c>
      <c r="F243" s="30">
        <v>51.5</v>
      </c>
    </row>
    <row r="244" spans="1:7" ht="15.05" customHeight="1" x14ac:dyDescent="0.3">
      <c r="B244" s="106" t="s">
        <v>194</v>
      </c>
      <c r="C244" s="107"/>
      <c r="D244" s="107"/>
      <c r="E244" s="59">
        <v>0.79305555555555562</v>
      </c>
      <c r="F244" s="54">
        <v>55.8</v>
      </c>
    </row>
    <row r="245" spans="1:7" ht="15.05" customHeight="1" x14ac:dyDescent="0.3">
      <c r="B245" s="112" t="s">
        <v>6</v>
      </c>
      <c r="C245" s="113"/>
      <c r="D245" s="113"/>
      <c r="E245" s="53">
        <f>E244-E225</f>
        <v>5.3472222222222254E-2</v>
      </c>
      <c r="F245" s="46">
        <f>F244</f>
        <v>55.8</v>
      </c>
    </row>
    <row r="246" spans="1:7" ht="15.05" customHeight="1" x14ac:dyDescent="0.3"/>
    <row r="247" spans="1:7" ht="15.05" customHeight="1" x14ac:dyDescent="0.3">
      <c r="A247" s="108" t="s">
        <v>253</v>
      </c>
      <c r="B247" s="108"/>
      <c r="C247" s="108"/>
      <c r="D247" s="108"/>
      <c r="E247" s="108"/>
      <c r="F247" s="108"/>
      <c r="G247" t="s">
        <v>254</v>
      </c>
    </row>
    <row r="248" spans="1:7" ht="15.05" customHeight="1" x14ac:dyDescent="0.3"/>
    <row r="249" spans="1:7" ht="15.05" customHeight="1" x14ac:dyDescent="0.3">
      <c r="A249" s="61" t="s">
        <v>255</v>
      </c>
      <c r="C249" s="1" t="s">
        <v>0</v>
      </c>
      <c r="D249" s="109" t="s">
        <v>96</v>
      </c>
      <c r="E249" s="109"/>
    </row>
    <row r="250" spans="1:7" ht="15.05" customHeight="1" x14ac:dyDescent="0.3"/>
    <row r="251" spans="1:7" ht="15.05" customHeight="1" x14ac:dyDescent="0.3">
      <c r="B251" s="110" t="s">
        <v>2</v>
      </c>
      <c r="C251" s="111"/>
      <c r="D251" s="111"/>
      <c r="E251" s="2" t="s">
        <v>3</v>
      </c>
      <c r="F251" s="3" t="s">
        <v>4</v>
      </c>
    </row>
    <row r="252" spans="1:7" ht="15.05" customHeight="1" x14ac:dyDescent="0.3">
      <c r="B252" s="110" t="s">
        <v>92</v>
      </c>
      <c r="C252" s="111"/>
      <c r="D252" s="111"/>
      <c r="E252" s="10" t="s">
        <v>25</v>
      </c>
      <c r="F252" s="4">
        <v>0</v>
      </c>
    </row>
    <row r="253" spans="1:7" x14ac:dyDescent="0.3">
      <c r="B253" s="106" t="s">
        <v>212</v>
      </c>
      <c r="C253" s="107"/>
      <c r="D253" s="107"/>
      <c r="E253" s="26">
        <v>0.70138888888888884</v>
      </c>
      <c r="F253" s="5" t="s">
        <v>15</v>
      </c>
    </row>
    <row r="254" spans="1:7" ht="15.05" customHeight="1" x14ac:dyDescent="0.3">
      <c r="B254" s="145" t="s">
        <v>90</v>
      </c>
      <c r="C254" s="146"/>
      <c r="D254" s="146"/>
      <c r="E254" s="60">
        <v>0.70486111111111116</v>
      </c>
      <c r="F254" s="8">
        <v>15.1</v>
      </c>
    </row>
    <row r="255" spans="1:7" x14ac:dyDescent="0.3">
      <c r="B255" s="123" t="s">
        <v>6</v>
      </c>
      <c r="C255" s="109"/>
      <c r="D255" s="109"/>
      <c r="E255" s="7">
        <f>E254-E252</f>
        <v>1.041666666666663E-2</v>
      </c>
      <c r="F255" s="24">
        <f>F254</f>
        <v>15.1</v>
      </c>
    </row>
    <row r="258" spans="1:7" x14ac:dyDescent="0.3">
      <c r="A258" s="130" t="s">
        <v>263</v>
      </c>
      <c r="B258" s="130"/>
      <c r="C258" s="130"/>
      <c r="D258" s="130"/>
      <c r="E258" s="130"/>
      <c r="F258" s="130"/>
      <c r="G258" t="s">
        <v>264</v>
      </c>
    </row>
    <row r="260" spans="1:7" x14ac:dyDescent="0.3">
      <c r="C260" s="1" t="s">
        <v>0</v>
      </c>
      <c r="D260" s="109" t="s">
        <v>96</v>
      </c>
      <c r="E260" s="109"/>
    </row>
    <row r="262" spans="1:7" x14ac:dyDescent="0.3">
      <c r="B262" s="110" t="s">
        <v>2</v>
      </c>
      <c r="C262" s="111"/>
      <c r="D262" s="111"/>
      <c r="E262" s="2" t="s">
        <v>3</v>
      </c>
      <c r="F262" s="3" t="s">
        <v>4</v>
      </c>
    </row>
    <row r="263" spans="1:7" x14ac:dyDescent="0.3">
      <c r="B263" s="110" t="s">
        <v>93</v>
      </c>
      <c r="C263" s="111"/>
      <c r="D263" s="111"/>
      <c r="E263" s="10" t="s">
        <v>25</v>
      </c>
      <c r="F263" s="42">
        <v>0</v>
      </c>
    </row>
    <row r="264" spans="1:7" x14ac:dyDescent="0.3">
      <c r="B264" s="106" t="s">
        <v>265</v>
      </c>
      <c r="C264" s="107"/>
      <c r="D264" s="107"/>
      <c r="E264" s="35" t="s">
        <v>266</v>
      </c>
      <c r="F264" s="34" t="s">
        <v>267</v>
      </c>
    </row>
    <row r="265" spans="1:7" x14ac:dyDescent="0.3">
      <c r="B265" s="106" t="s">
        <v>268</v>
      </c>
      <c r="C265" s="107"/>
      <c r="D265" s="107"/>
      <c r="E265" s="35" t="s">
        <v>269</v>
      </c>
      <c r="F265" s="34" t="s">
        <v>270</v>
      </c>
    </row>
    <row r="266" spans="1:7" x14ac:dyDescent="0.3">
      <c r="B266" s="106" t="s">
        <v>271</v>
      </c>
      <c r="C266" s="107"/>
      <c r="D266" s="107"/>
      <c r="E266" s="35" t="s">
        <v>256</v>
      </c>
      <c r="F266" s="34" t="s">
        <v>9</v>
      </c>
    </row>
    <row r="267" spans="1:7" x14ac:dyDescent="0.3">
      <c r="B267" s="106" t="s">
        <v>272</v>
      </c>
      <c r="C267" s="107"/>
      <c r="D267" s="107"/>
      <c r="E267" s="35" t="s">
        <v>10</v>
      </c>
      <c r="F267" s="34" t="s">
        <v>273</v>
      </c>
    </row>
    <row r="268" spans="1:7" x14ac:dyDescent="0.3">
      <c r="B268" s="106" t="s">
        <v>274</v>
      </c>
      <c r="C268" s="107"/>
      <c r="D268" s="107"/>
      <c r="E268" s="35" t="s">
        <v>5</v>
      </c>
      <c r="F268" s="34" t="s">
        <v>275</v>
      </c>
    </row>
    <row r="269" spans="1:7" x14ac:dyDescent="0.3">
      <c r="B269" s="106" t="s">
        <v>276</v>
      </c>
      <c r="C269" s="107"/>
      <c r="D269" s="107"/>
      <c r="E269" s="35" t="s">
        <v>277</v>
      </c>
      <c r="F269" s="34" t="s">
        <v>139</v>
      </c>
    </row>
    <row r="270" spans="1:7" ht="15.05" customHeight="1" x14ac:dyDescent="0.3">
      <c r="B270" s="141" t="s">
        <v>278</v>
      </c>
      <c r="C270" s="142"/>
      <c r="D270" s="142"/>
      <c r="E270" s="48" t="s">
        <v>279</v>
      </c>
      <c r="F270" s="38" t="s">
        <v>98</v>
      </c>
    </row>
    <row r="271" spans="1:7" x14ac:dyDescent="0.3">
      <c r="B271" s="106" t="s">
        <v>280</v>
      </c>
      <c r="C271" s="107"/>
      <c r="D271" s="107"/>
      <c r="E271" s="35" t="s">
        <v>281</v>
      </c>
      <c r="F271" s="34" t="s">
        <v>261</v>
      </c>
    </row>
    <row r="272" spans="1:7" x14ac:dyDescent="0.3">
      <c r="B272" s="106" t="s">
        <v>282</v>
      </c>
      <c r="C272" s="107"/>
      <c r="D272" s="107"/>
      <c r="E272" s="35" t="s">
        <v>257</v>
      </c>
      <c r="F272" s="34" t="s">
        <v>146</v>
      </c>
    </row>
    <row r="273" spans="1:7" x14ac:dyDescent="0.3">
      <c r="B273" s="106" t="s">
        <v>283</v>
      </c>
      <c r="C273" s="107"/>
      <c r="D273" s="107"/>
      <c r="E273" s="35" t="s">
        <v>284</v>
      </c>
      <c r="F273" s="34" t="s">
        <v>285</v>
      </c>
    </row>
    <row r="274" spans="1:7" x14ac:dyDescent="0.3">
      <c r="B274" s="106" t="s">
        <v>286</v>
      </c>
      <c r="C274" s="107"/>
      <c r="D274" s="107"/>
      <c r="E274" s="35" t="s">
        <v>287</v>
      </c>
      <c r="F274" s="34" t="s">
        <v>288</v>
      </c>
    </row>
    <row r="275" spans="1:7" x14ac:dyDescent="0.3">
      <c r="B275" s="106" t="s">
        <v>289</v>
      </c>
      <c r="C275" s="107"/>
      <c r="D275" s="107"/>
      <c r="E275" s="35" t="s">
        <v>27</v>
      </c>
      <c r="F275" s="34" t="s">
        <v>290</v>
      </c>
    </row>
    <row r="276" spans="1:7" x14ac:dyDescent="0.3">
      <c r="B276" s="117" t="s">
        <v>291</v>
      </c>
      <c r="C276" s="118"/>
      <c r="D276" s="118"/>
      <c r="E276" s="47" t="s">
        <v>60</v>
      </c>
      <c r="F276" s="34" t="s">
        <v>292</v>
      </c>
    </row>
    <row r="277" spans="1:7" x14ac:dyDescent="0.3">
      <c r="B277" s="112" t="s">
        <v>6</v>
      </c>
      <c r="C277" s="113"/>
      <c r="D277" s="113"/>
      <c r="E277" s="2" t="s">
        <v>293</v>
      </c>
      <c r="F277" s="4" t="s">
        <v>292</v>
      </c>
    </row>
    <row r="280" spans="1:7" x14ac:dyDescent="0.3">
      <c r="A280" s="130" t="s">
        <v>294</v>
      </c>
      <c r="B280" s="130"/>
      <c r="C280" s="130"/>
      <c r="D280" s="130"/>
      <c r="E280" s="130"/>
      <c r="F280" s="130"/>
      <c r="G280" t="s">
        <v>295</v>
      </c>
    </row>
    <row r="282" spans="1:7" x14ac:dyDescent="0.3">
      <c r="C282" s="1" t="s">
        <v>0</v>
      </c>
      <c r="D282" s="109" t="s">
        <v>33</v>
      </c>
      <c r="E282" s="109"/>
    </row>
    <row r="284" spans="1:7" x14ac:dyDescent="0.3">
      <c r="B284" s="110" t="s">
        <v>2</v>
      </c>
      <c r="C284" s="111"/>
      <c r="D284" s="111"/>
      <c r="E284" s="2" t="s">
        <v>3</v>
      </c>
      <c r="F284" s="3" t="s">
        <v>4</v>
      </c>
    </row>
    <row r="285" spans="1:7" x14ac:dyDescent="0.3">
      <c r="B285" s="153" t="s">
        <v>304</v>
      </c>
      <c r="C285" s="154"/>
      <c r="D285" s="154"/>
      <c r="E285" s="64">
        <v>0.31319444444444444</v>
      </c>
      <c r="F285" s="62">
        <v>0</v>
      </c>
    </row>
    <row r="286" spans="1:7" x14ac:dyDescent="0.3">
      <c r="B286" s="106" t="s">
        <v>296</v>
      </c>
      <c r="C286" s="107"/>
      <c r="D286" s="107"/>
      <c r="E286" s="35" t="s">
        <v>247</v>
      </c>
      <c r="F286" s="33">
        <v>1.5</v>
      </c>
    </row>
    <row r="287" spans="1:7" x14ac:dyDescent="0.3">
      <c r="B287" s="106" t="s">
        <v>297</v>
      </c>
      <c r="C287" s="107"/>
      <c r="D287" s="107"/>
      <c r="E287" s="35" t="s">
        <v>75</v>
      </c>
      <c r="F287" s="33">
        <v>3.1</v>
      </c>
    </row>
    <row r="288" spans="1:7" x14ac:dyDescent="0.3">
      <c r="B288" s="106" t="s">
        <v>298</v>
      </c>
      <c r="C288" s="107"/>
      <c r="D288" s="107"/>
      <c r="E288" s="35" t="s">
        <v>299</v>
      </c>
      <c r="F288" s="33">
        <v>5.7</v>
      </c>
    </row>
    <row r="289" spans="1:7" x14ac:dyDescent="0.3">
      <c r="B289" s="106" t="s">
        <v>300</v>
      </c>
      <c r="C289" s="107"/>
      <c r="D289" s="107"/>
      <c r="E289" s="35" t="s">
        <v>301</v>
      </c>
      <c r="F289" s="33">
        <v>15.599999999999998</v>
      </c>
    </row>
    <row r="290" spans="1:7" x14ac:dyDescent="0.3">
      <c r="B290" s="106" t="s">
        <v>282</v>
      </c>
      <c r="C290" s="107"/>
      <c r="D290" s="107"/>
      <c r="E290" s="35" t="s">
        <v>302</v>
      </c>
      <c r="F290" s="33">
        <v>16.5</v>
      </c>
    </row>
    <row r="291" spans="1:7" x14ac:dyDescent="0.3">
      <c r="B291" s="117" t="s">
        <v>93</v>
      </c>
      <c r="C291" s="118"/>
      <c r="D291" s="118"/>
      <c r="E291" s="47" t="s">
        <v>303</v>
      </c>
      <c r="F291" s="63">
        <v>22.5</v>
      </c>
    </row>
    <row r="292" spans="1:7" x14ac:dyDescent="0.3">
      <c r="B292" s="123" t="s">
        <v>6</v>
      </c>
      <c r="C292" s="109"/>
      <c r="D292" s="109"/>
      <c r="E292" s="53">
        <f>E291-E285</f>
        <v>2.7083333333333293E-2</v>
      </c>
      <c r="F292" s="24">
        <f>F291</f>
        <v>22.5</v>
      </c>
    </row>
    <row r="295" spans="1:7" x14ac:dyDescent="0.3">
      <c r="A295" s="130" t="s">
        <v>336</v>
      </c>
      <c r="B295" s="130"/>
      <c r="C295" s="130"/>
      <c r="D295" s="130"/>
      <c r="E295" s="130"/>
      <c r="F295" s="130"/>
      <c r="G295" t="s">
        <v>337</v>
      </c>
    </row>
    <row r="297" spans="1:7" x14ac:dyDescent="0.3">
      <c r="C297" s="1" t="s">
        <v>0</v>
      </c>
      <c r="D297" s="109" t="s">
        <v>33</v>
      </c>
      <c r="E297" s="109"/>
    </row>
    <row r="299" spans="1:7" x14ac:dyDescent="0.3">
      <c r="B299" s="143" t="s">
        <v>2</v>
      </c>
      <c r="C299" s="144"/>
      <c r="D299" s="144"/>
      <c r="E299" s="65" t="s">
        <v>3</v>
      </c>
      <c r="F299" s="66" t="s">
        <v>4</v>
      </c>
    </row>
    <row r="300" spans="1:7" ht="15.05" customHeight="1" x14ac:dyDescent="0.3">
      <c r="B300" s="141" t="s">
        <v>338</v>
      </c>
      <c r="C300" s="142"/>
      <c r="D300" s="142"/>
      <c r="E300" s="48" t="s">
        <v>48</v>
      </c>
      <c r="F300" s="24" t="s">
        <v>98</v>
      </c>
    </row>
    <row r="301" spans="1:7" ht="15.05" customHeight="1" x14ac:dyDescent="0.3">
      <c r="B301" s="141" t="s">
        <v>339</v>
      </c>
      <c r="C301" s="142"/>
      <c r="D301" s="142"/>
      <c r="E301" s="48" t="s">
        <v>340</v>
      </c>
      <c r="F301" s="24" t="s">
        <v>98</v>
      </c>
    </row>
    <row r="302" spans="1:7" x14ac:dyDescent="0.3">
      <c r="B302" s="106" t="s">
        <v>333</v>
      </c>
      <c r="C302" s="107"/>
      <c r="D302" s="107"/>
      <c r="E302" s="6" t="s">
        <v>221</v>
      </c>
      <c r="F302" s="5">
        <v>0</v>
      </c>
    </row>
    <row r="303" spans="1:7" x14ac:dyDescent="0.3">
      <c r="B303" s="106" t="s">
        <v>334</v>
      </c>
      <c r="C303" s="107"/>
      <c r="D303" s="107"/>
      <c r="E303" s="6" t="s">
        <v>84</v>
      </c>
      <c r="F303" s="5">
        <v>2.1</v>
      </c>
    </row>
    <row r="304" spans="1:7" x14ac:dyDescent="0.3">
      <c r="B304" s="106" t="s">
        <v>335</v>
      </c>
      <c r="C304" s="107"/>
      <c r="D304" s="107"/>
      <c r="E304" s="6" t="s">
        <v>24</v>
      </c>
      <c r="F304" s="5">
        <v>2.5000000000000004</v>
      </c>
    </row>
    <row r="305" spans="1:7" x14ac:dyDescent="0.3">
      <c r="B305" s="106" t="s">
        <v>341</v>
      </c>
      <c r="C305" s="107"/>
      <c r="D305" s="107"/>
      <c r="E305" s="6" t="s">
        <v>342</v>
      </c>
      <c r="F305" s="5">
        <v>4.3000000000000007</v>
      </c>
    </row>
    <row r="306" spans="1:7" x14ac:dyDescent="0.3">
      <c r="B306" s="106" t="s">
        <v>343</v>
      </c>
      <c r="C306" s="107"/>
      <c r="D306" s="107"/>
      <c r="E306" s="6" t="s">
        <v>344</v>
      </c>
      <c r="F306" s="5">
        <v>6.0000000000000009</v>
      </c>
    </row>
    <row r="307" spans="1:7" x14ac:dyDescent="0.3">
      <c r="B307" s="106" t="s">
        <v>345</v>
      </c>
      <c r="C307" s="107"/>
      <c r="D307" s="107"/>
      <c r="E307" s="6" t="s">
        <v>301</v>
      </c>
      <c r="F307" s="5">
        <v>6.5000000000000009</v>
      </c>
    </row>
    <row r="308" spans="1:7" x14ac:dyDescent="0.3">
      <c r="B308" s="106" t="s">
        <v>346</v>
      </c>
      <c r="C308" s="107"/>
      <c r="D308" s="107"/>
      <c r="E308" s="6" t="s">
        <v>347</v>
      </c>
      <c r="F308" s="5">
        <v>7.6000000000000005</v>
      </c>
    </row>
    <row r="309" spans="1:7" x14ac:dyDescent="0.3">
      <c r="B309" s="106" t="s">
        <v>348</v>
      </c>
      <c r="C309" s="107"/>
      <c r="D309" s="107"/>
      <c r="E309" s="6" t="s">
        <v>349</v>
      </c>
      <c r="F309" s="5">
        <v>10</v>
      </c>
    </row>
    <row r="310" spans="1:7" x14ac:dyDescent="0.3">
      <c r="B310" s="106" t="s">
        <v>93</v>
      </c>
      <c r="C310" s="107"/>
      <c r="D310" s="107"/>
      <c r="E310" s="6" t="s">
        <v>350</v>
      </c>
      <c r="F310" s="5">
        <v>13.799999999999999</v>
      </c>
    </row>
    <row r="311" spans="1:7" x14ac:dyDescent="0.3">
      <c r="B311" s="112" t="s">
        <v>6</v>
      </c>
      <c r="C311" s="113"/>
      <c r="D311" s="113"/>
      <c r="E311" s="53">
        <f>E310-E302</f>
        <v>1.8749999999999989E-2</v>
      </c>
      <c r="F311" s="46">
        <f>F310</f>
        <v>13.799999999999999</v>
      </c>
    </row>
    <row r="314" spans="1:7" x14ac:dyDescent="0.3">
      <c r="A314" s="130" t="s">
        <v>351</v>
      </c>
      <c r="B314" s="130"/>
      <c r="C314" s="130"/>
      <c r="D314" s="130"/>
      <c r="E314" s="130"/>
      <c r="F314" s="130"/>
      <c r="G314" t="s">
        <v>352</v>
      </c>
    </row>
    <row r="316" spans="1:7" x14ac:dyDescent="0.3">
      <c r="C316" s="1" t="s">
        <v>0</v>
      </c>
      <c r="D316" s="109" t="s">
        <v>96</v>
      </c>
      <c r="E316" s="109"/>
    </row>
    <row r="318" spans="1:7" x14ac:dyDescent="0.3">
      <c r="B318" s="110" t="s">
        <v>2</v>
      </c>
      <c r="C318" s="111"/>
      <c r="D318" s="111"/>
      <c r="E318" s="2" t="s">
        <v>3</v>
      </c>
      <c r="F318" s="3" t="s">
        <v>4</v>
      </c>
    </row>
    <row r="319" spans="1:7" ht="15.05" customHeight="1" x14ac:dyDescent="0.3">
      <c r="B319" s="110" t="s">
        <v>93</v>
      </c>
      <c r="C319" s="111"/>
      <c r="D319" s="111"/>
      <c r="E319" s="2" t="s">
        <v>135</v>
      </c>
      <c r="F319" s="4">
        <v>0</v>
      </c>
    </row>
    <row r="320" spans="1:7" ht="15.05" customHeight="1" x14ac:dyDescent="0.3">
      <c r="B320" s="141" t="s">
        <v>338</v>
      </c>
      <c r="C320" s="142"/>
      <c r="D320" s="142"/>
      <c r="E320" s="48" t="s">
        <v>103</v>
      </c>
      <c r="F320" s="24" t="s">
        <v>98</v>
      </c>
    </row>
    <row r="321" spans="1:9" ht="15.05" customHeight="1" x14ac:dyDescent="0.3">
      <c r="B321" s="141" t="s">
        <v>339</v>
      </c>
      <c r="C321" s="142"/>
      <c r="D321" s="142"/>
      <c r="E321" s="48" t="s">
        <v>105</v>
      </c>
      <c r="F321" s="24" t="s">
        <v>98</v>
      </c>
    </row>
    <row r="322" spans="1:9" ht="15.05" customHeight="1" x14ac:dyDescent="0.3">
      <c r="B322" s="141" t="s">
        <v>296</v>
      </c>
      <c r="C322" s="142"/>
      <c r="D322" s="142"/>
      <c r="E322" s="48" t="s">
        <v>136</v>
      </c>
      <c r="F322" s="24" t="s">
        <v>98</v>
      </c>
    </row>
    <row r="323" spans="1:9" ht="15.05" customHeight="1" x14ac:dyDescent="0.3">
      <c r="B323" s="141" t="s">
        <v>297</v>
      </c>
      <c r="C323" s="142"/>
      <c r="D323" s="142"/>
      <c r="E323" s="48" t="s">
        <v>107</v>
      </c>
      <c r="F323" s="24" t="s">
        <v>98</v>
      </c>
    </row>
    <row r="324" spans="1:9" ht="15.05" customHeight="1" x14ac:dyDescent="0.3">
      <c r="B324" s="106" t="s">
        <v>333</v>
      </c>
      <c r="C324" s="107"/>
      <c r="D324" s="107"/>
      <c r="E324" s="7">
        <v>0.74652777777777779</v>
      </c>
      <c r="F324" s="5">
        <v>4.3</v>
      </c>
    </row>
    <row r="325" spans="1:9" ht="15.05" customHeight="1" x14ac:dyDescent="0.3">
      <c r="B325" s="106" t="s">
        <v>334</v>
      </c>
      <c r="C325" s="107"/>
      <c r="D325" s="107"/>
      <c r="E325" s="7">
        <v>0.74861111111111112</v>
      </c>
      <c r="F325" s="5">
        <v>6.4000000000000012</v>
      </c>
    </row>
    <row r="326" spans="1:9" ht="15.05" customHeight="1" x14ac:dyDescent="0.3">
      <c r="B326" s="106" t="s">
        <v>335</v>
      </c>
      <c r="C326" s="107"/>
      <c r="D326" s="107"/>
      <c r="E326" s="7">
        <v>0.75069444444444444</v>
      </c>
      <c r="F326" s="5">
        <v>6.9000000000000012</v>
      </c>
    </row>
    <row r="327" spans="1:9" ht="15.05" customHeight="1" x14ac:dyDescent="0.3">
      <c r="B327" s="106" t="s">
        <v>341</v>
      </c>
      <c r="C327" s="107"/>
      <c r="D327" s="107"/>
      <c r="E327" s="7">
        <v>0.75277777777777788</v>
      </c>
      <c r="F327" s="5">
        <v>8.5</v>
      </c>
    </row>
    <row r="328" spans="1:9" ht="15.05" customHeight="1" x14ac:dyDescent="0.3">
      <c r="B328" s="106" t="s">
        <v>343</v>
      </c>
      <c r="C328" s="107"/>
      <c r="D328" s="107"/>
      <c r="E328" s="7">
        <v>0.7548611111111112</v>
      </c>
      <c r="F328" s="5">
        <v>10.199999999999999</v>
      </c>
    </row>
    <row r="329" spans="1:9" ht="15.05" customHeight="1" x14ac:dyDescent="0.3">
      <c r="B329" s="106" t="s">
        <v>345</v>
      </c>
      <c r="C329" s="107"/>
      <c r="D329" s="107"/>
      <c r="E329" s="7">
        <v>0.75833333333333341</v>
      </c>
      <c r="F329" s="5">
        <v>10.600000000000001</v>
      </c>
    </row>
    <row r="330" spans="1:9" ht="15.05" customHeight="1" x14ac:dyDescent="0.3">
      <c r="B330" s="106" t="s">
        <v>346</v>
      </c>
      <c r="C330" s="107"/>
      <c r="D330" s="107"/>
      <c r="E330" s="7">
        <v>0.76180555555555551</v>
      </c>
      <c r="F330" s="5">
        <v>11.7</v>
      </c>
    </row>
    <row r="331" spans="1:9" ht="15.05" customHeight="1" x14ac:dyDescent="0.3">
      <c r="B331" s="106" t="s">
        <v>348</v>
      </c>
      <c r="C331" s="107"/>
      <c r="D331" s="107"/>
      <c r="E331" s="7">
        <v>0.76388888888888895</v>
      </c>
      <c r="F331" s="5">
        <v>14.100000000000001</v>
      </c>
    </row>
    <row r="332" spans="1:9" x14ac:dyDescent="0.3">
      <c r="B332" s="112" t="s">
        <v>6</v>
      </c>
      <c r="C332" s="113"/>
      <c r="D332" s="113"/>
      <c r="E332" s="53">
        <f>E331-E319</f>
        <v>2.777777777777779E-2</v>
      </c>
      <c r="F332" s="46">
        <f>F331</f>
        <v>14.100000000000001</v>
      </c>
    </row>
    <row r="334" spans="1:9" ht="14.55" thickBot="1" x14ac:dyDescent="0.35"/>
    <row r="335" spans="1:9" ht="15.05" customHeight="1" x14ac:dyDescent="0.3">
      <c r="A335" s="100"/>
      <c r="B335" s="101"/>
      <c r="C335" s="101"/>
      <c r="D335" s="101"/>
      <c r="E335" s="101"/>
      <c r="F335" s="101"/>
      <c r="G335" s="101"/>
      <c r="H335" s="101"/>
      <c r="I335" s="102"/>
    </row>
    <row r="336" spans="1:9" x14ac:dyDescent="0.3">
      <c r="A336" s="137" t="s">
        <v>357</v>
      </c>
      <c r="B336" s="130"/>
      <c r="C336" s="130"/>
      <c r="D336" s="130"/>
      <c r="E336" s="130"/>
      <c r="F336" s="130"/>
      <c r="G336" s="67" t="s">
        <v>358</v>
      </c>
      <c r="H336" s="67"/>
      <c r="I336" s="73"/>
    </row>
    <row r="337" spans="1:9" x14ac:dyDescent="0.3">
      <c r="A337" s="72"/>
      <c r="B337" s="67"/>
      <c r="C337" s="67"/>
      <c r="D337" s="67"/>
      <c r="E337" s="67"/>
      <c r="F337" s="67"/>
      <c r="G337" s="67"/>
      <c r="H337" s="67"/>
      <c r="I337" s="73"/>
    </row>
    <row r="338" spans="1:9" x14ac:dyDescent="0.3">
      <c r="A338" s="72"/>
      <c r="B338" s="67"/>
      <c r="C338" s="80" t="s">
        <v>0</v>
      </c>
      <c r="D338" s="138" t="s">
        <v>54</v>
      </c>
      <c r="E338" s="138"/>
      <c r="F338" s="67"/>
      <c r="G338" s="67"/>
      <c r="H338" s="67"/>
      <c r="I338" s="73"/>
    </row>
    <row r="339" spans="1:9" ht="15.05" customHeight="1" x14ac:dyDescent="0.3">
      <c r="A339" s="72"/>
      <c r="B339" s="67"/>
      <c r="C339" s="67"/>
      <c r="D339" s="67"/>
      <c r="E339" s="67"/>
      <c r="F339" s="67"/>
      <c r="G339" s="67"/>
      <c r="H339" s="67"/>
      <c r="I339" s="73"/>
    </row>
    <row r="340" spans="1:9" ht="15.05" customHeight="1" x14ac:dyDescent="0.3">
      <c r="A340" s="72"/>
      <c r="B340" s="132" t="s">
        <v>2</v>
      </c>
      <c r="C340" s="132"/>
      <c r="D340" s="132"/>
      <c r="E340" s="74" t="s">
        <v>3</v>
      </c>
      <c r="F340" s="74" t="s">
        <v>4</v>
      </c>
      <c r="G340" s="67"/>
      <c r="H340" s="67"/>
      <c r="I340" s="73"/>
    </row>
    <row r="341" spans="1:9" ht="15.05" customHeight="1" x14ac:dyDescent="0.3">
      <c r="A341" s="72"/>
      <c r="B341" s="132" t="s">
        <v>359</v>
      </c>
      <c r="C341" s="132"/>
      <c r="D341" s="132"/>
      <c r="E341" s="74" t="s">
        <v>48</v>
      </c>
      <c r="F341" s="81">
        <v>0</v>
      </c>
      <c r="G341" s="67"/>
      <c r="H341" s="67"/>
      <c r="I341" s="73"/>
    </row>
    <row r="342" spans="1:9" ht="15.05" customHeight="1" x14ac:dyDescent="0.3">
      <c r="A342" s="72"/>
      <c r="B342" s="132" t="s">
        <v>360</v>
      </c>
      <c r="C342" s="132"/>
      <c r="D342" s="132"/>
      <c r="E342" s="74" t="s">
        <v>340</v>
      </c>
      <c r="F342" s="81" t="s">
        <v>361</v>
      </c>
      <c r="G342" s="67"/>
      <c r="H342" s="67"/>
      <c r="I342" s="73"/>
    </row>
    <row r="343" spans="1:9" ht="15.05" customHeight="1" x14ac:dyDescent="0.3">
      <c r="A343" s="72"/>
      <c r="B343" s="132" t="s">
        <v>362</v>
      </c>
      <c r="C343" s="132"/>
      <c r="D343" s="132"/>
      <c r="E343" s="74" t="s">
        <v>77</v>
      </c>
      <c r="F343" s="81" t="s">
        <v>363</v>
      </c>
      <c r="G343" s="67"/>
      <c r="H343" s="67"/>
      <c r="I343" s="73"/>
    </row>
    <row r="344" spans="1:9" ht="15.05" customHeight="1" x14ac:dyDescent="0.3">
      <c r="A344" s="72"/>
      <c r="B344" s="132" t="s">
        <v>327</v>
      </c>
      <c r="C344" s="132"/>
      <c r="D344" s="132"/>
      <c r="E344" s="74" t="s">
        <v>211</v>
      </c>
      <c r="F344" s="81" t="s">
        <v>364</v>
      </c>
      <c r="G344" s="67"/>
      <c r="H344" s="67"/>
      <c r="I344" s="73"/>
    </row>
    <row r="345" spans="1:9" ht="15.05" customHeight="1" x14ac:dyDescent="0.3">
      <c r="A345" s="72"/>
      <c r="B345" s="132" t="s">
        <v>365</v>
      </c>
      <c r="C345" s="132"/>
      <c r="D345" s="132"/>
      <c r="E345" s="74" t="s">
        <v>221</v>
      </c>
      <c r="F345" s="81" t="s">
        <v>366</v>
      </c>
      <c r="G345" s="67"/>
      <c r="H345" s="67"/>
      <c r="I345" s="73"/>
    </row>
    <row r="346" spans="1:9" ht="15.05" customHeight="1" x14ac:dyDescent="0.3">
      <c r="A346" s="72"/>
      <c r="B346" s="132" t="s">
        <v>322</v>
      </c>
      <c r="C346" s="132"/>
      <c r="D346" s="132"/>
      <c r="E346" s="74" t="s">
        <v>355</v>
      </c>
      <c r="F346" s="81" t="s">
        <v>367</v>
      </c>
      <c r="G346" s="67"/>
      <c r="H346" s="67"/>
      <c r="I346" s="73"/>
    </row>
    <row r="347" spans="1:9" ht="15.05" customHeight="1" x14ac:dyDescent="0.3">
      <c r="A347" s="72"/>
      <c r="B347" s="132" t="s">
        <v>368</v>
      </c>
      <c r="C347" s="132"/>
      <c r="D347" s="132"/>
      <c r="E347" s="74" t="s">
        <v>369</v>
      </c>
      <c r="F347" s="81" t="s">
        <v>21</v>
      </c>
      <c r="G347" s="67"/>
      <c r="H347" s="67"/>
      <c r="I347" s="73"/>
    </row>
    <row r="348" spans="1:9" ht="15.05" customHeight="1" x14ac:dyDescent="0.3">
      <c r="A348" s="72"/>
      <c r="B348" s="132" t="s">
        <v>319</v>
      </c>
      <c r="C348" s="132"/>
      <c r="D348" s="132"/>
      <c r="E348" s="74" t="s">
        <v>356</v>
      </c>
      <c r="F348" s="81" t="s">
        <v>370</v>
      </c>
      <c r="G348" s="67"/>
      <c r="H348" s="67"/>
      <c r="I348" s="73"/>
    </row>
    <row r="349" spans="1:9" ht="15.05" customHeight="1" x14ac:dyDescent="0.3">
      <c r="A349" s="72"/>
      <c r="B349" s="132" t="s">
        <v>317</v>
      </c>
      <c r="C349" s="132"/>
      <c r="D349" s="132"/>
      <c r="E349" s="74" t="s">
        <v>342</v>
      </c>
      <c r="F349" s="81" t="s">
        <v>246</v>
      </c>
      <c r="G349" s="67"/>
      <c r="H349" s="67"/>
      <c r="I349" s="73"/>
    </row>
    <row r="350" spans="1:9" ht="15.05" customHeight="1" x14ac:dyDescent="0.3">
      <c r="A350" s="72"/>
      <c r="B350" s="132" t="s">
        <v>316</v>
      </c>
      <c r="C350" s="132"/>
      <c r="D350" s="132"/>
      <c r="E350" s="74" t="s">
        <v>371</v>
      </c>
      <c r="F350" s="81" t="s">
        <v>372</v>
      </c>
      <c r="G350" s="67"/>
      <c r="H350" s="67"/>
      <c r="I350" s="73"/>
    </row>
    <row r="351" spans="1:9" ht="15.05" customHeight="1" x14ac:dyDescent="0.3">
      <c r="A351" s="72"/>
      <c r="B351" s="136" t="s">
        <v>314</v>
      </c>
      <c r="C351" s="136"/>
      <c r="D351" s="136"/>
      <c r="E351" s="74" t="s">
        <v>344</v>
      </c>
      <c r="F351" s="81" t="s">
        <v>373</v>
      </c>
      <c r="G351" s="67"/>
      <c r="H351" s="67"/>
      <c r="I351" s="73"/>
    </row>
    <row r="352" spans="1:9" x14ac:dyDescent="0.3">
      <c r="A352" s="72"/>
      <c r="B352" s="132" t="s">
        <v>93</v>
      </c>
      <c r="C352" s="132"/>
      <c r="D352" s="132"/>
      <c r="E352" s="74" t="s">
        <v>91</v>
      </c>
      <c r="F352" s="81" t="s">
        <v>374</v>
      </c>
      <c r="G352" s="67"/>
      <c r="H352" s="67"/>
      <c r="I352" s="73"/>
    </row>
    <row r="353" spans="1:13" x14ac:dyDescent="0.3">
      <c r="A353" s="72"/>
      <c r="B353" s="138" t="s">
        <v>6</v>
      </c>
      <c r="C353" s="138"/>
      <c r="D353" s="138"/>
      <c r="E353" s="74" t="s">
        <v>375</v>
      </c>
      <c r="F353" s="81" t="s">
        <v>374</v>
      </c>
      <c r="G353" s="67"/>
      <c r="H353" s="67"/>
      <c r="I353" s="73"/>
    </row>
    <row r="354" spans="1:13" x14ac:dyDescent="0.3">
      <c r="A354" s="72"/>
      <c r="B354" s="67"/>
      <c r="C354" s="67"/>
      <c r="D354" s="67"/>
      <c r="E354" s="67"/>
      <c r="F354" s="67"/>
      <c r="G354" s="67"/>
      <c r="H354" s="67"/>
      <c r="I354" s="73"/>
    </row>
    <row r="355" spans="1:13" x14ac:dyDescent="0.3">
      <c r="A355" s="72"/>
      <c r="B355" s="67"/>
      <c r="C355" s="67"/>
      <c r="D355" s="67"/>
      <c r="E355" s="67"/>
      <c r="F355" s="67"/>
      <c r="G355" s="67"/>
      <c r="H355" s="67"/>
      <c r="I355" s="73"/>
    </row>
    <row r="356" spans="1:13" x14ac:dyDescent="0.3">
      <c r="A356" s="137" t="s">
        <v>357</v>
      </c>
      <c r="B356" s="130"/>
      <c r="C356" s="130"/>
      <c r="D356" s="130"/>
      <c r="E356" s="130"/>
      <c r="F356" s="130"/>
      <c r="G356" s="67" t="s">
        <v>376</v>
      </c>
      <c r="H356" s="67"/>
      <c r="I356" s="73"/>
    </row>
    <row r="357" spans="1:13" x14ac:dyDescent="0.3">
      <c r="A357" s="72"/>
      <c r="B357" s="67"/>
      <c r="C357" s="67"/>
      <c r="D357" s="67"/>
      <c r="E357" s="67"/>
      <c r="F357" s="67"/>
      <c r="G357" s="67"/>
      <c r="H357" s="67"/>
      <c r="I357" s="73"/>
    </row>
    <row r="358" spans="1:13" x14ac:dyDescent="0.3">
      <c r="A358" s="72"/>
      <c r="B358" s="67"/>
      <c r="C358" s="80" t="s">
        <v>0</v>
      </c>
      <c r="D358" s="138" t="s">
        <v>1</v>
      </c>
      <c r="E358" s="138"/>
      <c r="F358" s="67"/>
      <c r="G358" s="67"/>
      <c r="H358" s="67"/>
      <c r="I358" s="73"/>
    </row>
    <row r="359" spans="1:13" x14ac:dyDescent="0.3">
      <c r="A359" s="72"/>
      <c r="B359" s="67"/>
      <c r="C359" s="67"/>
      <c r="D359" s="67"/>
      <c r="E359" s="67"/>
      <c r="F359" s="67"/>
      <c r="G359" s="67"/>
      <c r="H359" s="67"/>
      <c r="I359" s="73"/>
    </row>
    <row r="360" spans="1:13" x14ac:dyDescent="0.3">
      <c r="A360" s="72"/>
      <c r="B360" s="139" t="s">
        <v>2</v>
      </c>
      <c r="C360" s="140"/>
      <c r="D360" s="140"/>
      <c r="E360" s="68" t="s">
        <v>3</v>
      </c>
      <c r="F360" s="69" t="s">
        <v>4</v>
      </c>
      <c r="G360" s="67"/>
      <c r="H360" s="67"/>
      <c r="I360" s="73"/>
    </row>
    <row r="361" spans="1:13" x14ac:dyDescent="0.3">
      <c r="A361" s="72"/>
      <c r="B361" s="139" t="s">
        <v>359</v>
      </c>
      <c r="C361" s="140"/>
      <c r="D361" s="140"/>
      <c r="E361" s="68" t="s">
        <v>48</v>
      </c>
      <c r="F361" s="70">
        <v>0</v>
      </c>
      <c r="G361" s="67"/>
      <c r="H361" s="67"/>
      <c r="I361" s="73"/>
    </row>
    <row r="362" spans="1:13" x14ac:dyDescent="0.3">
      <c r="A362" s="72"/>
      <c r="B362" s="131" t="s">
        <v>360</v>
      </c>
      <c r="C362" s="132"/>
      <c r="D362" s="132"/>
      <c r="E362" s="74" t="s">
        <v>340</v>
      </c>
      <c r="F362" s="71" t="s">
        <v>361</v>
      </c>
      <c r="G362" s="67"/>
      <c r="H362" s="67"/>
      <c r="I362" s="73"/>
    </row>
    <row r="363" spans="1:13" x14ac:dyDescent="0.3">
      <c r="A363" s="72"/>
      <c r="B363" s="131" t="s">
        <v>362</v>
      </c>
      <c r="C363" s="132"/>
      <c r="D363" s="132"/>
      <c r="E363" s="74" t="s">
        <v>77</v>
      </c>
      <c r="F363" s="71" t="s">
        <v>363</v>
      </c>
      <c r="G363" s="67"/>
      <c r="H363" s="67"/>
      <c r="I363" s="73"/>
    </row>
    <row r="364" spans="1:13" x14ac:dyDescent="0.3">
      <c r="A364" s="72"/>
      <c r="B364" s="131" t="s">
        <v>327</v>
      </c>
      <c r="C364" s="132"/>
      <c r="D364" s="132"/>
      <c r="E364" s="74" t="s">
        <v>211</v>
      </c>
      <c r="F364" s="71" t="s">
        <v>364</v>
      </c>
      <c r="G364" s="67"/>
      <c r="H364" s="67"/>
      <c r="I364" s="73"/>
    </row>
    <row r="365" spans="1:13" x14ac:dyDescent="0.3">
      <c r="A365" s="72"/>
      <c r="B365" s="131" t="s">
        <v>365</v>
      </c>
      <c r="C365" s="132"/>
      <c r="D365" s="132"/>
      <c r="E365" s="74" t="s">
        <v>221</v>
      </c>
      <c r="F365" s="71" t="s">
        <v>366</v>
      </c>
      <c r="G365" s="67"/>
      <c r="H365" s="67"/>
      <c r="I365" s="73"/>
    </row>
    <row r="366" spans="1:13" x14ac:dyDescent="0.3">
      <c r="A366" s="72"/>
      <c r="B366" s="131" t="s">
        <v>322</v>
      </c>
      <c r="C366" s="132"/>
      <c r="D366" s="132"/>
      <c r="E366" s="74" t="s">
        <v>355</v>
      </c>
      <c r="F366" s="71" t="s">
        <v>367</v>
      </c>
      <c r="G366" s="67"/>
      <c r="H366" s="67"/>
      <c r="I366" s="73"/>
    </row>
    <row r="367" spans="1:13" x14ac:dyDescent="0.3">
      <c r="A367" s="72"/>
      <c r="B367" s="131" t="s">
        <v>368</v>
      </c>
      <c r="C367" s="132"/>
      <c r="D367" s="132"/>
      <c r="E367" s="74" t="s">
        <v>369</v>
      </c>
      <c r="F367" s="71" t="s">
        <v>21</v>
      </c>
      <c r="G367" s="67"/>
      <c r="H367" s="67"/>
      <c r="I367" s="73"/>
    </row>
    <row r="368" spans="1:13" x14ac:dyDescent="0.3">
      <c r="A368" s="72"/>
      <c r="B368" s="131" t="s">
        <v>319</v>
      </c>
      <c r="C368" s="132"/>
      <c r="D368" s="132"/>
      <c r="E368" s="74" t="s">
        <v>356</v>
      </c>
      <c r="F368" s="71" t="s">
        <v>370</v>
      </c>
      <c r="G368" s="67"/>
      <c r="H368" s="67"/>
      <c r="I368" s="73"/>
      <c r="K368" s="25" t="s">
        <v>423</v>
      </c>
      <c r="L368" s="25"/>
      <c r="M368" s="25"/>
    </row>
    <row r="369" spans="1:11" x14ac:dyDescent="0.3">
      <c r="A369" s="72"/>
      <c r="B369" s="131" t="s">
        <v>317</v>
      </c>
      <c r="C369" s="132"/>
      <c r="D369" s="132"/>
      <c r="E369" s="74" t="s">
        <v>342</v>
      </c>
      <c r="F369" s="71" t="s">
        <v>246</v>
      </c>
      <c r="G369" s="67"/>
      <c r="H369" s="67"/>
      <c r="I369" s="73"/>
      <c r="K369" t="s">
        <v>424</v>
      </c>
    </row>
    <row r="370" spans="1:11" x14ac:dyDescent="0.3">
      <c r="A370" s="72"/>
      <c r="B370" s="131" t="s">
        <v>316</v>
      </c>
      <c r="C370" s="132"/>
      <c r="D370" s="132"/>
      <c r="E370" s="74" t="s">
        <v>371</v>
      </c>
      <c r="F370" s="71" t="s">
        <v>372</v>
      </c>
      <c r="G370" s="67"/>
      <c r="H370" s="67"/>
      <c r="I370" s="73"/>
    </row>
    <row r="371" spans="1:11" x14ac:dyDescent="0.3">
      <c r="A371" s="72"/>
      <c r="B371" s="135" t="s">
        <v>314</v>
      </c>
      <c r="C371" s="136"/>
      <c r="D371" s="136"/>
      <c r="E371" s="74" t="s">
        <v>344</v>
      </c>
      <c r="F371" s="71" t="s">
        <v>373</v>
      </c>
      <c r="G371" s="67"/>
      <c r="H371" s="67"/>
      <c r="I371" s="73"/>
    </row>
    <row r="372" spans="1:11" x14ac:dyDescent="0.3">
      <c r="A372" s="72"/>
      <c r="B372" s="131" t="s">
        <v>93</v>
      </c>
      <c r="C372" s="132"/>
      <c r="D372" s="132"/>
      <c r="E372" s="74" t="s">
        <v>91</v>
      </c>
      <c r="F372" s="71" t="s">
        <v>374</v>
      </c>
      <c r="G372" s="67"/>
      <c r="H372" s="67"/>
      <c r="I372" s="73"/>
    </row>
    <row r="373" spans="1:11" x14ac:dyDescent="0.3">
      <c r="A373" s="72"/>
      <c r="B373" s="133" t="s">
        <v>6</v>
      </c>
      <c r="C373" s="134"/>
      <c r="D373" s="134"/>
      <c r="E373" s="68" t="s">
        <v>375</v>
      </c>
      <c r="F373" s="70" t="s">
        <v>374</v>
      </c>
      <c r="G373" s="67"/>
      <c r="H373" s="67"/>
      <c r="I373" s="73"/>
    </row>
    <row r="374" spans="1:11" x14ac:dyDescent="0.3">
      <c r="A374" s="75"/>
      <c r="I374" s="76"/>
    </row>
    <row r="375" spans="1:11" x14ac:dyDescent="0.3">
      <c r="A375" s="75"/>
      <c r="I375" s="76"/>
    </row>
    <row r="376" spans="1:11" x14ac:dyDescent="0.3">
      <c r="A376" s="137" t="s">
        <v>377</v>
      </c>
      <c r="B376" s="130"/>
      <c r="C376" s="130"/>
      <c r="D376" s="130"/>
      <c r="E376" s="130"/>
      <c r="F376" s="130"/>
      <c r="G376" s="67" t="s">
        <v>378</v>
      </c>
      <c r="H376" s="67"/>
      <c r="I376" s="73"/>
      <c r="J376" s="67"/>
    </row>
    <row r="377" spans="1:11" x14ac:dyDescent="0.3">
      <c r="A377" s="72"/>
      <c r="B377" s="67"/>
      <c r="C377" s="67"/>
      <c r="D377" s="67"/>
      <c r="E377" s="67"/>
      <c r="F377" s="67"/>
      <c r="G377" s="67"/>
      <c r="H377" s="67"/>
      <c r="I377" s="73"/>
      <c r="J377" s="67"/>
    </row>
    <row r="378" spans="1:11" x14ac:dyDescent="0.3">
      <c r="A378" s="72"/>
      <c r="B378" s="67"/>
      <c r="C378" s="80" t="s">
        <v>0</v>
      </c>
      <c r="D378" s="138" t="s">
        <v>1</v>
      </c>
      <c r="E378" s="138"/>
      <c r="F378" s="67"/>
      <c r="G378" s="67"/>
      <c r="H378" s="67"/>
      <c r="I378" s="73"/>
      <c r="J378" s="67"/>
    </row>
    <row r="379" spans="1:11" x14ac:dyDescent="0.3">
      <c r="A379" s="72"/>
      <c r="B379" s="67"/>
      <c r="C379" s="67"/>
      <c r="D379" s="67"/>
      <c r="E379" s="67"/>
      <c r="F379" s="67"/>
      <c r="G379" s="67"/>
      <c r="H379" s="67"/>
      <c r="I379" s="73"/>
      <c r="J379" s="67"/>
    </row>
    <row r="380" spans="1:11" x14ac:dyDescent="0.3">
      <c r="A380" s="72"/>
      <c r="B380" s="139" t="s">
        <v>2</v>
      </c>
      <c r="C380" s="140"/>
      <c r="D380" s="140"/>
      <c r="E380" s="68" t="s">
        <v>3</v>
      </c>
      <c r="F380" s="69" t="s">
        <v>4</v>
      </c>
      <c r="G380" s="67"/>
      <c r="H380" s="67"/>
      <c r="I380" s="73"/>
      <c r="J380" s="67"/>
    </row>
    <row r="381" spans="1:11" x14ac:dyDescent="0.3">
      <c r="A381" s="72"/>
      <c r="B381" s="139" t="s">
        <v>93</v>
      </c>
      <c r="C381" s="140"/>
      <c r="D381" s="140"/>
      <c r="E381" s="68" t="s">
        <v>135</v>
      </c>
      <c r="F381" s="70">
        <v>0</v>
      </c>
      <c r="G381" s="67"/>
      <c r="H381" s="67"/>
      <c r="I381" s="73"/>
      <c r="J381" s="67"/>
    </row>
    <row r="382" spans="1:11" x14ac:dyDescent="0.3">
      <c r="A382" s="72"/>
      <c r="B382" s="135" t="s">
        <v>314</v>
      </c>
      <c r="C382" s="136"/>
      <c r="D382" s="136"/>
      <c r="E382" s="74" t="s">
        <v>103</v>
      </c>
      <c r="F382" s="71" t="s">
        <v>364</v>
      </c>
      <c r="G382" s="67"/>
      <c r="H382" s="67"/>
      <c r="I382" s="73"/>
      <c r="J382" s="67"/>
    </row>
    <row r="383" spans="1:11" x14ac:dyDescent="0.3">
      <c r="A383" s="72"/>
      <c r="B383" s="131" t="s">
        <v>316</v>
      </c>
      <c r="C383" s="132"/>
      <c r="D383" s="132"/>
      <c r="E383" s="74" t="s">
        <v>379</v>
      </c>
      <c r="F383" s="71">
        <v>7</v>
      </c>
      <c r="G383" s="67"/>
      <c r="H383" s="67"/>
      <c r="I383" s="73"/>
      <c r="J383" s="67"/>
    </row>
    <row r="384" spans="1:11" x14ac:dyDescent="0.3">
      <c r="A384" s="72"/>
      <c r="B384" s="131" t="s">
        <v>317</v>
      </c>
      <c r="C384" s="132"/>
      <c r="D384" s="132"/>
      <c r="E384" s="74" t="s">
        <v>107</v>
      </c>
      <c r="F384" s="71" t="s">
        <v>380</v>
      </c>
      <c r="G384" s="67"/>
      <c r="H384" s="67"/>
      <c r="I384" s="73"/>
      <c r="J384" s="67"/>
    </row>
    <row r="385" spans="1:10" x14ac:dyDescent="0.3">
      <c r="A385" s="72"/>
      <c r="B385" s="131" t="s">
        <v>319</v>
      </c>
      <c r="C385" s="132"/>
      <c r="D385" s="132"/>
      <c r="E385" s="74" t="s">
        <v>109</v>
      </c>
      <c r="F385" s="71" t="s">
        <v>373</v>
      </c>
      <c r="G385" s="67"/>
      <c r="H385" s="67"/>
      <c r="I385" s="73"/>
      <c r="J385" s="67"/>
    </row>
    <row r="386" spans="1:10" x14ac:dyDescent="0.3">
      <c r="A386" s="72"/>
      <c r="B386" s="131" t="s">
        <v>320</v>
      </c>
      <c r="C386" s="132"/>
      <c r="D386" s="132"/>
      <c r="E386" s="74" t="s">
        <v>381</v>
      </c>
      <c r="F386" s="71" t="s">
        <v>382</v>
      </c>
      <c r="G386" s="67"/>
      <c r="H386" s="67"/>
      <c r="I386" s="73"/>
      <c r="J386" s="67"/>
    </row>
    <row r="387" spans="1:10" x14ac:dyDescent="0.3">
      <c r="A387" s="72"/>
      <c r="B387" s="131" t="s">
        <v>322</v>
      </c>
      <c r="C387" s="132"/>
      <c r="D387" s="132"/>
      <c r="E387" s="74" t="s">
        <v>141</v>
      </c>
      <c r="F387" s="71" t="s">
        <v>207</v>
      </c>
      <c r="G387" s="67"/>
      <c r="H387" s="67"/>
      <c r="I387" s="73"/>
      <c r="J387" s="67"/>
    </row>
    <row r="388" spans="1:10" x14ac:dyDescent="0.3">
      <c r="A388" s="72"/>
      <c r="B388" s="131" t="s">
        <v>323</v>
      </c>
      <c r="C388" s="132"/>
      <c r="D388" s="132"/>
      <c r="E388" s="74" t="s">
        <v>383</v>
      </c>
      <c r="F388" s="71" t="s">
        <v>261</v>
      </c>
      <c r="G388" s="67"/>
      <c r="H388" s="67"/>
      <c r="I388" s="73"/>
      <c r="J388" s="67"/>
    </row>
    <row r="389" spans="1:10" x14ac:dyDescent="0.3">
      <c r="A389" s="72"/>
      <c r="B389" s="131" t="s">
        <v>327</v>
      </c>
      <c r="C389" s="132"/>
      <c r="D389" s="132"/>
      <c r="E389" s="74" t="s">
        <v>353</v>
      </c>
      <c r="F389" s="71" t="s">
        <v>384</v>
      </c>
      <c r="G389" s="67"/>
      <c r="H389" s="67"/>
      <c r="I389" s="73"/>
      <c r="J389" s="67"/>
    </row>
    <row r="390" spans="1:10" x14ac:dyDescent="0.3">
      <c r="A390" s="72"/>
      <c r="B390" s="131" t="s">
        <v>362</v>
      </c>
      <c r="C390" s="132"/>
      <c r="D390" s="132"/>
      <c r="E390" s="74" t="s">
        <v>176</v>
      </c>
      <c r="F390" s="71" t="s">
        <v>258</v>
      </c>
      <c r="G390" s="67"/>
      <c r="H390" s="67"/>
      <c r="I390" s="73"/>
      <c r="J390" s="67"/>
    </row>
    <row r="391" spans="1:10" x14ac:dyDescent="0.3">
      <c r="A391" s="72"/>
      <c r="B391" s="131" t="s">
        <v>360</v>
      </c>
      <c r="C391" s="132"/>
      <c r="D391" s="132"/>
      <c r="E391" s="74" t="s">
        <v>385</v>
      </c>
      <c r="F391" s="71" t="s">
        <v>386</v>
      </c>
      <c r="G391" s="67"/>
      <c r="H391" s="67"/>
      <c r="I391" s="73"/>
      <c r="J391" s="67"/>
    </row>
    <row r="392" spans="1:10" x14ac:dyDescent="0.3">
      <c r="A392" s="72"/>
      <c r="B392" s="131" t="s">
        <v>359</v>
      </c>
      <c r="C392" s="132"/>
      <c r="D392" s="132"/>
      <c r="E392" s="74" t="s">
        <v>387</v>
      </c>
      <c r="F392" s="71" t="s">
        <v>388</v>
      </c>
      <c r="G392" s="67"/>
      <c r="H392" s="67"/>
      <c r="I392" s="73"/>
      <c r="J392" s="67"/>
    </row>
    <row r="393" spans="1:10" x14ac:dyDescent="0.3">
      <c r="A393" s="72"/>
      <c r="B393" s="133" t="s">
        <v>6</v>
      </c>
      <c r="C393" s="134"/>
      <c r="D393" s="134"/>
      <c r="E393" s="68" t="s">
        <v>389</v>
      </c>
      <c r="F393" s="70" t="s">
        <v>388</v>
      </c>
      <c r="G393" s="67"/>
      <c r="H393" s="67"/>
      <c r="I393" s="73"/>
      <c r="J393" s="67"/>
    </row>
    <row r="394" spans="1:10" x14ac:dyDescent="0.3">
      <c r="A394" s="75"/>
      <c r="I394" s="76"/>
    </row>
    <row r="395" spans="1:10" x14ac:dyDescent="0.3">
      <c r="A395" s="75"/>
      <c r="I395" s="76"/>
    </row>
    <row r="396" spans="1:10" x14ac:dyDescent="0.3">
      <c r="A396" s="137" t="s">
        <v>390</v>
      </c>
      <c r="B396" s="130"/>
      <c r="C396" s="130"/>
      <c r="D396" s="130"/>
      <c r="E396" s="130"/>
      <c r="F396" s="130"/>
      <c r="G396" s="67" t="s">
        <v>391</v>
      </c>
      <c r="H396" s="67"/>
      <c r="I396" s="73"/>
    </row>
    <row r="397" spans="1:10" x14ac:dyDescent="0.3">
      <c r="A397" s="72"/>
      <c r="B397" s="67"/>
      <c r="C397" s="67"/>
      <c r="D397" s="67"/>
      <c r="E397" s="67"/>
      <c r="F397" s="67"/>
      <c r="G397" s="67"/>
      <c r="H397" s="67"/>
      <c r="I397" s="73"/>
    </row>
    <row r="398" spans="1:10" x14ac:dyDescent="0.3">
      <c r="A398" s="72"/>
      <c r="B398" s="67"/>
      <c r="C398" s="80" t="s">
        <v>0</v>
      </c>
      <c r="D398" s="138" t="s">
        <v>54</v>
      </c>
      <c r="E398" s="138"/>
      <c r="F398" s="67"/>
      <c r="G398" s="67"/>
      <c r="H398" s="67"/>
      <c r="I398" s="73"/>
    </row>
    <row r="399" spans="1:10" x14ac:dyDescent="0.3">
      <c r="A399" s="72"/>
      <c r="B399" s="67"/>
      <c r="C399" s="67"/>
      <c r="D399" s="67"/>
      <c r="E399" s="67"/>
      <c r="F399" s="67"/>
      <c r="G399" s="67"/>
      <c r="H399" s="67"/>
      <c r="I399" s="73"/>
    </row>
    <row r="400" spans="1:10" x14ac:dyDescent="0.3">
      <c r="A400" s="72"/>
      <c r="B400" s="139" t="s">
        <v>2</v>
      </c>
      <c r="C400" s="140"/>
      <c r="D400" s="140"/>
      <c r="E400" s="68" t="s">
        <v>3</v>
      </c>
      <c r="F400" s="69" t="s">
        <v>4</v>
      </c>
      <c r="G400" s="67"/>
      <c r="H400" s="67"/>
      <c r="I400" s="73"/>
    </row>
    <row r="401" spans="1:9" x14ac:dyDescent="0.3">
      <c r="A401" s="72"/>
      <c r="B401" s="139" t="s">
        <v>93</v>
      </c>
      <c r="C401" s="140"/>
      <c r="D401" s="140"/>
      <c r="E401" s="68" t="s">
        <v>392</v>
      </c>
      <c r="F401" s="70">
        <v>0</v>
      </c>
      <c r="G401" s="67"/>
      <c r="H401" s="67"/>
      <c r="I401" s="73"/>
    </row>
    <row r="402" spans="1:9" x14ac:dyDescent="0.3">
      <c r="A402" s="72"/>
      <c r="B402" s="131" t="s">
        <v>333</v>
      </c>
      <c r="C402" s="132"/>
      <c r="D402" s="132"/>
      <c r="E402" s="74" t="s">
        <v>190</v>
      </c>
      <c r="F402" s="71" t="s">
        <v>393</v>
      </c>
      <c r="G402" s="67"/>
      <c r="H402" s="67"/>
      <c r="I402" s="73"/>
    </row>
    <row r="403" spans="1:9" x14ac:dyDescent="0.3">
      <c r="A403" s="72"/>
      <c r="B403" s="131" t="s">
        <v>334</v>
      </c>
      <c r="C403" s="132"/>
      <c r="D403" s="132"/>
      <c r="E403" s="74" t="s">
        <v>394</v>
      </c>
      <c r="F403" s="71" t="s">
        <v>21</v>
      </c>
      <c r="G403" s="67"/>
      <c r="H403" s="67"/>
      <c r="I403" s="73"/>
    </row>
    <row r="404" spans="1:9" x14ac:dyDescent="0.3">
      <c r="A404" s="72"/>
      <c r="B404" s="131" t="s">
        <v>335</v>
      </c>
      <c r="C404" s="132"/>
      <c r="D404" s="132"/>
      <c r="E404" s="74" t="s">
        <v>395</v>
      </c>
      <c r="F404" s="71" t="s">
        <v>396</v>
      </c>
      <c r="G404" s="67"/>
      <c r="H404" s="67"/>
      <c r="I404" s="73"/>
    </row>
    <row r="405" spans="1:9" x14ac:dyDescent="0.3">
      <c r="A405" s="72"/>
      <c r="B405" s="131" t="s">
        <v>341</v>
      </c>
      <c r="C405" s="132"/>
      <c r="D405" s="132"/>
      <c r="E405" s="74" t="s">
        <v>397</v>
      </c>
      <c r="F405" s="71" t="s">
        <v>328</v>
      </c>
      <c r="G405" s="67"/>
      <c r="H405" s="67"/>
      <c r="I405" s="73"/>
    </row>
    <row r="406" spans="1:9" x14ac:dyDescent="0.3">
      <c r="A406" s="72"/>
      <c r="B406" s="131" t="s">
        <v>343</v>
      </c>
      <c r="C406" s="132"/>
      <c r="D406" s="132"/>
      <c r="E406" s="74" t="s">
        <v>398</v>
      </c>
      <c r="F406" s="71" t="s">
        <v>311</v>
      </c>
      <c r="G406" s="67"/>
      <c r="H406" s="67"/>
      <c r="I406" s="73"/>
    </row>
    <row r="407" spans="1:9" x14ac:dyDescent="0.3">
      <c r="A407" s="72"/>
      <c r="B407" s="131" t="s">
        <v>345</v>
      </c>
      <c r="C407" s="132"/>
      <c r="D407" s="132"/>
      <c r="E407" s="74" t="s">
        <v>399</v>
      </c>
      <c r="F407" s="71" t="s">
        <v>44</v>
      </c>
      <c r="G407" s="67"/>
      <c r="H407" s="67"/>
      <c r="I407" s="73"/>
    </row>
    <row r="408" spans="1:9" x14ac:dyDescent="0.3">
      <c r="A408" s="72"/>
      <c r="B408" s="131" t="s">
        <v>346</v>
      </c>
      <c r="C408" s="132"/>
      <c r="D408" s="132"/>
      <c r="E408" s="74" t="s">
        <v>400</v>
      </c>
      <c r="F408" s="71" t="s">
        <v>142</v>
      </c>
      <c r="G408" s="67"/>
      <c r="H408" s="67"/>
      <c r="I408" s="73"/>
    </row>
    <row r="409" spans="1:9" x14ac:dyDescent="0.3">
      <c r="A409" s="72"/>
      <c r="B409" s="131" t="s">
        <v>348</v>
      </c>
      <c r="C409" s="132"/>
      <c r="D409" s="132"/>
      <c r="E409" s="74" t="s">
        <v>401</v>
      </c>
      <c r="F409" s="71">
        <v>15</v>
      </c>
      <c r="G409" s="67"/>
      <c r="H409" s="67"/>
      <c r="I409" s="73"/>
    </row>
    <row r="410" spans="1:9" x14ac:dyDescent="0.3">
      <c r="A410" s="72"/>
      <c r="B410" s="135" t="s">
        <v>314</v>
      </c>
      <c r="C410" s="136"/>
      <c r="D410" s="136"/>
      <c r="E410" s="74" t="s">
        <v>402</v>
      </c>
      <c r="F410" s="71" t="s">
        <v>386</v>
      </c>
      <c r="G410" s="67"/>
      <c r="H410" s="67"/>
      <c r="I410" s="73"/>
    </row>
    <row r="411" spans="1:9" x14ac:dyDescent="0.3">
      <c r="A411" s="72"/>
      <c r="B411" s="131" t="s">
        <v>316</v>
      </c>
      <c r="C411" s="132"/>
      <c r="D411" s="132"/>
      <c r="E411" s="74" t="s">
        <v>403</v>
      </c>
      <c r="F411" s="71" t="s">
        <v>404</v>
      </c>
      <c r="G411" s="67"/>
      <c r="H411" s="67"/>
      <c r="I411" s="73"/>
    </row>
    <row r="412" spans="1:9" x14ac:dyDescent="0.3">
      <c r="A412" s="72"/>
      <c r="B412" s="131" t="s">
        <v>317</v>
      </c>
      <c r="C412" s="132"/>
      <c r="D412" s="132"/>
      <c r="E412" s="74" t="s">
        <v>405</v>
      </c>
      <c r="F412" s="71" t="s">
        <v>318</v>
      </c>
      <c r="G412" s="67"/>
      <c r="H412" s="67"/>
      <c r="I412" s="73"/>
    </row>
    <row r="413" spans="1:9" x14ac:dyDescent="0.3">
      <c r="A413" s="72"/>
      <c r="B413" s="131" t="s">
        <v>319</v>
      </c>
      <c r="C413" s="132"/>
      <c r="D413" s="132"/>
      <c r="E413" s="74" t="s">
        <v>406</v>
      </c>
      <c r="F413" s="71" t="s">
        <v>18</v>
      </c>
      <c r="G413" s="67"/>
      <c r="H413" s="67"/>
      <c r="I413" s="73"/>
    </row>
    <row r="414" spans="1:9" x14ac:dyDescent="0.3">
      <c r="A414" s="72"/>
      <c r="B414" s="131" t="s">
        <v>320</v>
      </c>
      <c r="C414" s="132"/>
      <c r="D414" s="132"/>
      <c r="E414" s="74" t="s">
        <v>407</v>
      </c>
      <c r="F414" s="71" t="s">
        <v>354</v>
      </c>
      <c r="G414" s="67"/>
      <c r="H414" s="67"/>
      <c r="I414" s="73"/>
    </row>
    <row r="415" spans="1:9" x14ac:dyDescent="0.3">
      <c r="A415" s="72"/>
      <c r="B415" s="131" t="s">
        <v>322</v>
      </c>
      <c r="C415" s="132"/>
      <c r="D415" s="132"/>
      <c r="E415" s="74" t="s">
        <v>408</v>
      </c>
      <c r="F415" s="71" t="s">
        <v>409</v>
      </c>
      <c r="G415" s="67"/>
      <c r="H415" s="67"/>
      <c r="I415" s="73"/>
    </row>
    <row r="416" spans="1:9" x14ac:dyDescent="0.3">
      <c r="A416" s="72"/>
      <c r="B416" s="131" t="s">
        <v>323</v>
      </c>
      <c r="C416" s="132"/>
      <c r="D416" s="132"/>
      <c r="E416" s="74" t="s">
        <v>410</v>
      </c>
      <c r="F416" s="71" t="s">
        <v>411</v>
      </c>
      <c r="G416" s="67"/>
      <c r="H416" s="67"/>
      <c r="I416" s="73"/>
    </row>
    <row r="417" spans="1:9" x14ac:dyDescent="0.3">
      <c r="A417" s="72"/>
      <c r="B417" s="131" t="s">
        <v>327</v>
      </c>
      <c r="C417" s="132"/>
      <c r="D417" s="132"/>
      <c r="E417" s="74" t="s">
        <v>412</v>
      </c>
      <c r="F417" s="71" t="s">
        <v>413</v>
      </c>
      <c r="G417" s="67"/>
      <c r="H417" s="67"/>
      <c r="I417" s="73"/>
    </row>
    <row r="418" spans="1:9" x14ac:dyDescent="0.3">
      <c r="A418" s="72"/>
      <c r="B418" s="131" t="s">
        <v>362</v>
      </c>
      <c r="C418" s="132"/>
      <c r="D418" s="132"/>
      <c r="E418" s="74" t="s">
        <v>414</v>
      </c>
      <c r="F418" s="71" t="s">
        <v>332</v>
      </c>
      <c r="G418" s="67"/>
      <c r="H418" s="67"/>
      <c r="I418" s="73"/>
    </row>
    <row r="419" spans="1:9" x14ac:dyDescent="0.3">
      <c r="A419" s="72"/>
      <c r="B419" s="131" t="s">
        <v>360</v>
      </c>
      <c r="C419" s="132"/>
      <c r="D419" s="132"/>
      <c r="E419" s="74" t="s">
        <v>415</v>
      </c>
      <c r="F419" s="71">
        <v>28</v>
      </c>
      <c r="G419" s="67"/>
      <c r="H419" s="67"/>
      <c r="I419" s="73"/>
    </row>
    <row r="420" spans="1:9" x14ac:dyDescent="0.3">
      <c r="A420" s="72"/>
      <c r="B420" s="131" t="s">
        <v>359</v>
      </c>
      <c r="C420" s="132"/>
      <c r="D420" s="132"/>
      <c r="E420" s="74" t="s">
        <v>191</v>
      </c>
      <c r="F420" s="71" t="s">
        <v>416</v>
      </c>
      <c r="G420" s="67"/>
      <c r="H420" s="67"/>
      <c r="I420" s="73"/>
    </row>
    <row r="421" spans="1:9" x14ac:dyDescent="0.3">
      <c r="A421" s="72"/>
      <c r="B421" s="133" t="s">
        <v>6</v>
      </c>
      <c r="C421" s="134"/>
      <c r="D421" s="134"/>
      <c r="E421" s="68" t="s">
        <v>417</v>
      </c>
      <c r="F421" s="70" t="s">
        <v>416</v>
      </c>
      <c r="G421" s="67"/>
      <c r="H421" s="67"/>
      <c r="I421" s="73"/>
    </row>
    <row r="422" spans="1:9" x14ac:dyDescent="0.3">
      <c r="A422" s="72"/>
      <c r="B422" s="67"/>
      <c r="C422" s="67"/>
      <c r="D422" s="67"/>
      <c r="E422" s="67"/>
      <c r="F422" s="67"/>
      <c r="G422" s="67"/>
      <c r="H422" s="67"/>
      <c r="I422" s="73"/>
    </row>
    <row r="423" spans="1:9" x14ac:dyDescent="0.3">
      <c r="A423" s="72"/>
      <c r="B423" s="67"/>
      <c r="C423" s="67"/>
      <c r="D423" s="67"/>
      <c r="E423" s="67"/>
      <c r="F423" s="67"/>
      <c r="G423" s="67"/>
      <c r="H423" s="67"/>
      <c r="I423" s="73"/>
    </row>
    <row r="424" spans="1:9" x14ac:dyDescent="0.3">
      <c r="A424" s="137" t="s">
        <v>390</v>
      </c>
      <c r="B424" s="130"/>
      <c r="C424" s="130"/>
      <c r="D424" s="130"/>
      <c r="E424" s="130"/>
      <c r="F424" s="130"/>
      <c r="G424" s="67" t="s">
        <v>418</v>
      </c>
      <c r="H424" s="67"/>
      <c r="I424" s="73"/>
    </row>
    <row r="425" spans="1:9" x14ac:dyDescent="0.3">
      <c r="A425" s="72"/>
      <c r="B425" s="67"/>
      <c r="C425" s="67"/>
      <c r="D425" s="67"/>
      <c r="E425" s="67"/>
      <c r="F425" s="67"/>
      <c r="G425" s="67"/>
      <c r="H425" s="67"/>
      <c r="I425" s="73"/>
    </row>
    <row r="426" spans="1:9" x14ac:dyDescent="0.3">
      <c r="A426" s="72"/>
      <c r="B426" s="67"/>
      <c r="C426" s="80" t="s">
        <v>0</v>
      </c>
      <c r="D426" s="138" t="s">
        <v>96</v>
      </c>
      <c r="E426" s="138"/>
      <c r="F426" s="67"/>
      <c r="G426" s="67"/>
      <c r="H426" s="67"/>
      <c r="I426" s="73"/>
    </row>
    <row r="427" spans="1:9" x14ac:dyDescent="0.3">
      <c r="A427" s="72"/>
      <c r="B427" s="67"/>
      <c r="C427" s="67"/>
      <c r="D427" s="67"/>
      <c r="E427" s="67"/>
      <c r="F427" s="67"/>
      <c r="G427" s="67"/>
      <c r="H427" s="67"/>
      <c r="I427" s="73"/>
    </row>
    <row r="428" spans="1:9" x14ac:dyDescent="0.3">
      <c r="A428" s="72"/>
      <c r="B428" s="139" t="s">
        <v>2</v>
      </c>
      <c r="C428" s="140"/>
      <c r="D428" s="140"/>
      <c r="E428" s="68" t="s">
        <v>3</v>
      </c>
      <c r="F428" s="69" t="s">
        <v>4</v>
      </c>
      <c r="G428" s="67"/>
      <c r="H428" s="67"/>
      <c r="I428" s="73"/>
    </row>
    <row r="429" spans="1:9" x14ac:dyDescent="0.3">
      <c r="A429" s="72"/>
      <c r="B429" s="139" t="s">
        <v>93</v>
      </c>
      <c r="C429" s="140"/>
      <c r="D429" s="140"/>
      <c r="E429" s="68" t="s">
        <v>25</v>
      </c>
      <c r="F429" s="70">
        <v>0</v>
      </c>
      <c r="G429" s="67"/>
      <c r="H429" s="67"/>
      <c r="I429" s="73"/>
    </row>
    <row r="430" spans="1:9" x14ac:dyDescent="0.3">
      <c r="A430" s="72"/>
      <c r="B430" s="131" t="s">
        <v>333</v>
      </c>
      <c r="C430" s="132"/>
      <c r="D430" s="132"/>
      <c r="E430" s="74" t="s">
        <v>326</v>
      </c>
      <c r="F430" s="71" t="s">
        <v>393</v>
      </c>
      <c r="G430" s="67"/>
      <c r="H430" s="67"/>
      <c r="I430" s="73"/>
    </row>
    <row r="431" spans="1:9" x14ac:dyDescent="0.3">
      <c r="A431" s="72"/>
      <c r="B431" s="131" t="s">
        <v>334</v>
      </c>
      <c r="C431" s="132"/>
      <c r="D431" s="132"/>
      <c r="E431" s="74" t="s">
        <v>256</v>
      </c>
      <c r="F431" s="71" t="s">
        <v>21</v>
      </c>
      <c r="G431" s="67"/>
      <c r="H431" s="67"/>
      <c r="I431" s="73"/>
    </row>
    <row r="432" spans="1:9" x14ac:dyDescent="0.3">
      <c r="A432" s="72"/>
      <c r="B432" s="131" t="s">
        <v>335</v>
      </c>
      <c r="C432" s="132"/>
      <c r="D432" s="132"/>
      <c r="E432" s="74" t="s">
        <v>10</v>
      </c>
      <c r="F432" s="71" t="s">
        <v>396</v>
      </c>
      <c r="G432" s="67"/>
      <c r="H432" s="67"/>
      <c r="I432" s="73"/>
    </row>
    <row r="433" spans="1:9" x14ac:dyDescent="0.3">
      <c r="A433" s="72"/>
      <c r="B433" s="131" t="s">
        <v>341</v>
      </c>
      <c r="C433" s="132"/>
      <c r="D433" s="132"/>
      <c r="E433" s="74" t="s">
        <v>5</v>
      </c>
      <c r="F433" s="71" t="s">
        <v>328</v>
      </c>
      <c r="G433" s="67"/>
      <c r="H433" s="67"/>
      <c r="I433" s="73"/>
    </row>
    <row r="434" spans="1:9" x14ac:dyDescent="0.3">
      <c r="A434" s="72"/>
      <c r="B434" s="131" t="s">
        <v>343</v>
      </c>
      <c r="C434" s="132"/>
      <c r="D434" s="132"/>
      <c r="E434" s="74" t="s">
        <v>26</v>
      </c>
      <c r="F434" s="71" t="s">
        <v>311</v>
      </c>
      <c r="G434" s="67"/>
      <c r="H434" s="67"/>
      <c r="I434" s="73"/>
    </row>
    <row r="435" spans="1:9" x14ac:dyDescent="0.3">
      <c r="A435" s="72"/>
      <c r="B435" s="131" t="s">
        <v>345</v>
      </c>
      <c r="C435" s="132"/>
      <c r="D435" s="132"/>
      <c r="E435" s="74" t="s">
        <v>279</v>
      </c>
      <c r="F435" s="71" t="s">
        <v>44</v>
      </c>
      <c r="G435" s="67"/>
      <c r="H435" s="67"/>
      <c r="I435" s="73"/>
    </row>
    <row r="436" spans="1:9" x14ac:dyDescent="0.3">
      <c r="A436" s="72"/>
      <c r="B436" s="131" t="s">
        <v>346</v>
      </c>
      <c r="C436" s="132"/>
      <c r="D436" s="132"/>
      <c r="E436" s="74" t="s">
        <v>8</v>
      </c>
      <c r="F436" s="71" t="s">
        <v>142</v>
      </c>
      <c r="G436" s="67"/>
      <c r="H436" s="67"/>
      <c r="I436" s="73"/>
    </row>
    <row r="437" spans="1:9" x14ac:dyDescent="0.3">
      <c r="A437" s="72"/>
      <c r="B437" s="131" t="s">
        <v>348</v>
      </c>
      <c r="C437" s="132"/>
      <c r="D437" s="132"/>
      <c r="E437" s="74" t="s">
        <v>281</v>
      </c>
      <c r="F437" s="71">
        <v>15</v>
      </c>
      <c r="G437" s="67"/>
      <c r="H437" s="67"/>
      <c r="I437" s="73"/>
    </row>
    <row r="438" spans="1:9" x14ac:dyDescent="0.3">
      <c r="A438" s="72"/>
      <c r="B438" s="135" t="s">
        <v>314</v>
      </c>
      <c r="C438" s="136"/>
      <c r="D438" s="136"/>
      <c r="E438" s="74" t="s">
        <v>284</v>
      </c>
      <c r="F438" s="71" t="s">
        <v>386</v>
      </c>
      <c r="G438" s="67"/>
      <c r="H438" s="67"/>
      <c r="I438" s="73"/>
    </row>
    <row r="439" spans="1:9" x14ac:dyDescent="0.3">
      <c r="A439" s="72"/>
      <c r="B439" s="131" t="s">
        <v>316</v>
      </c>
      <c r="C439" s="132"/>
      <c r="D439" s="132"/>
      <c r="E439" s="74" t="s">
        <v>419</v>
      </c>
      <c r="F439" s="71" t="s">
        <v>404</v>
      </c>
      <c r="G439" s="67"/>
      <c r="H439" s="67"/>
      <c r="I439" s="73"/>
    </row>
    <row r="440" spans="1:9" x14ac:dyDescent="0.3">
      <c r="A440" s="72"/>
      <c r="B440" s="131" t="s">
        <v>317</v>
      </c>
      <c r="C440" s="132"/>
      <c r="D440" s="132"/>
      <c r="E440" s="74" t="s">
        <v>287</v>
      </c>
      <c r="F440" s="71" t="s">
        <v>318</v>
      </c>
      <c r="G440" s="67"/>
      <c r="H440" s="67"/>
      <c r="I440" s="73"/>
    </row>
    <row r="441" spans="1:9" x14ac:dyDescent="0.3">
      <c r="A441" s="72"/>
      <c r="B441" s="131" t="s">
        <v>319</v>
      </c>
      <c r="C441" s="132"/>
      <c r="D441" s="132"/>
      <c r="E441" s="74" t="s">
        <v>27</v>
      </c>
      <c r="F441" s="71" t="s">
        <v>18</v>
      </c>
      <c r="G441" s="67"/>
      <c r="H441" s="67"/>
      <c r="I441" s="73"/>
    </row>
    <row r="442" spans="1:9" x14ac:dyDescent="0.3">
      <c r="A442" s="72"/>
      <c r="B442" s="131" t="s">
        <v>320</v>
      </c>
      <c r="C442" s="132"/>
      <c r="D442" s="132"/>
      <c r="E442" s="74" t="s">
        <v>420</v>
      </c>
      <c r="F442" s="71" t="s">
        <v>354</v>
      </c>
      <c r="G442" s="67"/>
      <c r="H442" s="67"/>
      <c r="I442" s="73"/>
    </row>
    <row r="443" spans="1:9" x14ac:dyDescent="0.3">
      <c r="A443" s="72"/>
      <c r="B443" s="131" t="s">
        <v>322</v>
      </c>
      <c r="C443" s="132"/>
      <c r="D443" s="132"/>
      <c r="E443" s="74" t="s">
        <v>60</v>
      </c>
      <c r="F443" s="71" t="s">
        <v>409</v>
      </c>
      <c r="G443" s="67"/>
      <c r="H443" s="67"/>
      <c r="I443" s="73"/>
    </row>
    <row r="444" spans="1:9" x14ac:dyDescent="0.3">
      <c r="A444" s="72"/>
      <c r="B444" s="131" t="s">
        <v>323</v>
      </c>
      <c r="C444" s="132"/>
      <c r="D444" s="132"/>
      <c r="E444" s="74" t="s">
        <v>16</v>
      </c>
      <c r="F444" s="71" t="s">
        <v>411</v>
      </c>
      <c r="G444" s="67"/>
      <c r="H444" s="67"/>
      <c r="I444" s="73"/>
    </row>
    <row r="445" spans="1:9" x14ac:dyDescent="0.3">
      <c r="A445" s="72"/>
      <c r="B445" s="131" t="s">
        <v>327</v>
      </c>
      <c r="C445" s="132"/>
      <c r="D445" s="132"/>
      <c r="E445" s="74" t="s">
        <v>421</v>
      </c>
      <c r="F445" s="71" t="s">
        <v>413</v>
      </c>
      <c r="G445" s="67"/>
      <c r="H445" s="67"/>
      <c r="I445" s="73"/>
    </row>
    <row r="446" spans="1:9" x14ac:dyDescent="0.3">
      <c r="A446" s="72"/>
      <c r="B446" s="131" t="s">
        <v>362</v>
      </c>
      <c r="C446" s="132"/>
      <c r="D446" s="132"/>
      <c r="E446" s="74" t="s">
        <v>61</v>
      </c>
      <c r="F446" s="71" t="s">
        <v>332</v>
      </c>
      <c r="G446" s="67"/>
      <c r="H446" s="67"/>
      <c r="I446" s="73"/>
    </row>
    <row r="447" spans="1:9" x14ac:dyDescent="0.3">
      <c r="A447" s="72"/>
      <c r="B447" s="131" t="s">
        <v>360</v>
      </c>
      <c r="C447" s="132"/>
      <c r="D447" s="132"/>
      <c r="E447" s="74" t="s">
        <v>422</v>
      </c>
      <c r="F447" s="71">
        <v>28</v>
      </c>
      <c r="G447" s="67"/>
      <c r="H447" s="67"/>
      <c r="I447" s="73"/>
    </row>
    <row r="448" spans="1:9" x14ac:dyDescent="0.3">
      <c r="A448" s="72"/>
      <c r="B448" s="131" t="s">
        <v>359</v>
      </c>
      <c r="C448" s="132"/>
      <c r="D448" s="132"/>
      <c r="E448" s="74" t="s">
        <v>224</v>
      </c>
      <c r="F448" s="71" t="s">
        <v>416</v>
      </c>
      <c r="G448" s="67"/>
      <c r="H448" s="67"/>
      <c r="I448" s="73"/>
    </row>
    <row r="449" spans="1:9" x14ac:dyDescent="0.3">
      <c r="A449" s="72"/>
      <c r="B449" s="133" t="s">
        <v>6</v>
      </c>
      <c r="C449" s="134"/>
      <c r="D449" s="134"/>
      <c r="E449" s="68" t="s">
        <v>417</v>
      </c>
      <c r="F449" s="70" t="s">
        <v>416</v>
      </c>
      <c r="G449" s="67"/>
      <c r="H449" s="67"/>
      <c r="I449" s="73"/>
    </row>
    <row r="450" spans="1:9" ht="14.55" thickBot="1" x14ac:dyDescent="0.35">
      <c r="A450" s="77"/>
      <c r="B450" s="78"/>
      <c r="C450" s="78"/>
      <c r="D450" s="78"/>
      <c r="E450" s="78"/>
      <c r="F450" s="78"/>
      <c r="G450" s="78"/>
      <c r="H450" s="78"/>
      <c r="I450" s="79"/>
    </row>
    <row r="452" spans="1:9" x14ac:dyDescent="0.3">
      <c r="A452" s="130" t="s">
        <v>486</v>
      </c>
      <c r="B452" s="130"/>
      <c r="C452" s="130"/>
      <c r="D452" s="130"/>
      <c r="E452" s="130"/>
      <c r="F452" s="130"/>
      <c r="G452" t="s">
        <v>487</v>
      </c>
    </row>
    <row r="454" spans="1:9" x14ac:dyDescent="0.3">
      <c r="C454" s="1" t="s">
        <v>0</v>
      </c>
      <c r="D454" s="109" t="s">
        <v>1</v>
      </c>
      <c r="E454" s="109"/>
    </row>
    <row r="456" spans="1:9" x14ac:dyDescent="0.3">
      <c r="B456" s="110" t="s">
        <v>2</v>
      </c>
      <c r="C456" s="111"/>
      <c r="D456" s="111"/>
      <c r="E456" s="2" t="s">
        <v>3</v>
      </c>
      <c r="F456" s="3" t="s">
        <v>4</v>
      </c>
    </row>
    <row r="457" spans="1:9" x14ac:dyDescent="0.3">
      <c r="B457" s="110" t="s">
        <v>92</v>
      </c>
      <c r="C457" s="111"/>
      <c r="D457" s="111"/>
      <c r="E457" s="2" t="s">
        <v>101</v>
      </c>
      <c r="F457" s="4">
        <v>0</v>
      </c>
    </row>
    <row r="458" spans="1:9" x14ac:dyDescent="0.3">
      <c r="B458" s="106" t="s">
        <v>488</v>
      </c>
      <c r="C458" s="107"/>
      <c r="D458" s="107"/>
      <c r="E458" s="6" t="s">
        <v>489</v>
      </c>
      <c r="F458" s="5" t="s">
        <v>329</v>
      </c>
    </row>
    <row r="459" spans="1:9" ht="14.55" customHeight="1" x14ac:dyDescent="0.3">
      <c r="B459" s="106" t="s">
        <v>434</v>
      </c>
      <c r="C459" s="107"/>
      <c r="D459" s="107"/>
      <c r="E459" s="6" t="s">
        <v>145</v>
      </c>
      <c r="F459" s="5" t="s">
        <v>490</v>
      </c>
    </row>
    <row r="460" spans="1:9" ht="14.55" customHeight="1" x14ac:dyDescent="0.3">
      <c r="B460" s="106" t="s">
        <v>491</v>
      </c>
      <c r="C460" s="107"/>
      <c r="D460" s="107"/>
      <c r="E460" s="6" t="s">
        <v>385</v>
      </c>
      <c r="F460" s="5" t="s">
        <v>258</v>
      </c>
    </row>
    <row r="461" spans="1:9" ht="14.55" customHeight="1" x14ac:dyDescent="0.3">
      <c r="B461" s="106" t="s">
        <v>492</v>
      </c>
      <c r="C461" s="107"/>
      <c r="D461" s="107"/>
      <c r="E461" s="6" t="s">
        <v>177</v>
      </c>
      <c r="F461" s="5" t="s">
        <v>493</v>
      </c>
    </row>
    <row r="462" spans="1:9" x14ac:dyDescent="0.3">
      <c r="B462" s="106" t="s">
        <v>494</v>
      </c>
      <c r="C462" s="107"/>
      <c r="D462" s="107"/>
      <c r="E462" s="6" t="s">
        <v>214</v>
      </c>
      <c r="F462" s="5" t="s">
        <v>470</v>
      </c>
    </row>
    <row r="463" spans="1:9" ht="14.55" customHeight="1" x14ac:dyDescent="0.3">
      <c r="B463" s="106" t="s">
        <v>495</v>
      </c>
      <c r="C463" s="107"/>
      <c r="D463" s="107"/>
      <c r="E463" s="6" t="s">
        <v>387</v>
      </c>
      <c r="F463" s="5" t="s">
        <v>496</v>
      </c>
    </row>
    <row r="464" spans="1:9" ht="14.55" customHeight="1" x14ac:dyDescent="0.3">
      <c r="B464" s="128" t="s">
        <v>608</v>
      </c>
      <c r="C464" s="129"/>
      <c r="D464" s="129"/>
      <c r="E464" s="6" t="s">
        <v>215</v>
      </c>
      <c r="F464" s="5" t="s">
        <v>288</v>
      </c>
    </row>
    <row r="465" spans="2:6" ht="14.55" customHeight="1" x14ac:dyDescent="0.3">
      <c r="B465" s="106" t="s">
        <v>445</v>
      </c>
      <c r="C465" s="107"/>
      <c r="D465" s="107"/>
      <c r="E465" s="6" t="s">
        <v>451</v>
      </c>
      <c r="F465" s="5" t="s">
        <v>497</v>
      </c>
    </row>
    <row r="466" spans="2:6" ht="14.55" customHeight="1" x14ac:dyDescent="0.3">
      <c r="B466" s="106" t="s">
        <v>498</v>
      </c>
      <c r="C466" s="107"/>
      <c r="D466" s="107"/>
      <c r="E466" s="6" t="s">
        <v>499</v>
      </c>
      <c r="F466" s="5" t="s">
        <v>500</v>
      </c>
    </row>
    <row r="467" spans="2:6" ht="14.55" customHeight="1" x14ac:dyDescent="0.3">
      <c r="B467" s="106" t="s">
        <v>501</v>
      </c>
      <c r="C467" s="107"/>
      <c r="D467" s="107"/>
      <c r="E467" s="6" t="s">
        <v>181</v>
      </c>
      <c r="F467" s="5" t="s">
        <v>502</v>
      </c>
    </row>
    <row r="468" spans="2:6" ht="14.55" customHeight="1" x14ac:dyDescent="0.3">
      <c r="B468" s="106" t="s">
        <v>503</v>
      </c>
      <c r="C468" s="107"/>
      <c r="D468" s="107"/>
      <c r="E468" s="6" t="s">
        <v>504</v>
      </c>
      <c r="F468" s="5" t="s">
        <v>505</v>
      </c>
    </row>
    <row r="469" spans="2:6" ht="14.55" customHeight="1" x14ac:dyDescent="0.3">
      <c r="B469" s="106" t="s">
        <v>506</v>
      </c>
      <c r="C469" s="107"/>
      <c r="D469" s="107"/>
      <c r="E469" s="6" t="s">
        <v>114</v>
      </c>
      <c r="F469" s="5" t="s">
        <v>507</v>
      </c>
    </row>
    <row r="470" spans="2:6" x14ac:dyDescent="0.3">
      <c r="B470" s="106" t="s">
        <v>508</v>
      </c>
      <c r="C470" s="107"/>
      <c r="D470" s="107"/>
      <c r="E470" s="6" t="s">
        <v>509</v>
      </c>
      <c r="F470" s="5" t="s">
        <v>510</v>
      </c>
    </row>
    <row r="471" spans="2:6" x14ac:dyDescent="0.3">
      <c r="B471" s="106" t="s">
        <v>431</v>
      </c>
      <c r="C471" s="107"/>
      <c r="D471" s="107"/>
      <c r="E471" s="6" t="s">
        <v>118</v>
      </c>
      <c r="F471" s="5" t="s">
        <v>511</v>
      </c>
    </row>
    <row r="472" spans="2:6" x14ac:dyDescent="0.3">
      <c r="B472" s="106" t="s">
        <v>512</v>
      </c>
      <c r="C472" s="107"/>
      <c r="D472" s="107"/>
      <c r="E472" s="6" t="s">
        <v>121</v>
      </c>
      <c r="F472" s="5" t="s">
        <v>62</v>
      </c>
    </row>
    <row r="473" spans="2:6" x14ac:dyDescent="0.3">
      <c r="B473" s="106" t="s">
        <v>513</v>
      </c>
      <c r="C473" s="107"/>
      <c r="D473" s="107"/>
      <c r="E473" s="6" t="s">
        <v>514</v>
      </c>
      <c r="F473" s="5" t="s">
        <v>515</v>
      </c>
    </row>
    <row r="474" spans="2:6" x14ac:dyDescent="0.3">
      <c r="B474" s="106" t="s">
        <v>429</v>
      </c>
      <c r="C474" s="107"/>
      <c r="D474" s="107"/>
      <c r="E474" s="6" t="s">
        <v>516</v>
      </c>
      <c r="F474" s="5" t="s">
        <v>517</v>
      </c>
    </row>
    <row r="475" spans="2:6" x14ac:dyDescent="0.3">
      <c r="B475" s="106" t="s">
        <v>518</v>
      </c>
      <c r="C475" s="107"/>
      <c r="D475" s="107"/>
      <c r="E475" s="6" t="s">
        <v>217</v>
      </c>
      <c r="F475" s="5" t="s">
        <v>519</v>
      </c>
    </row>
    <row r="476" spans="2:6" x14ac:dyDescent="0.3">
      <c r="B476" s="112" t="s">
        <v>6</v>
      </c>
      <c r="C476" s="113"/>
      <c r="D476" s="113"/>
      <c r="E476" s="2" t="s">
        <v>520</v>
      </c>
      <c r="F476" s="4" t="s">
        <v>519</v>
      </c>
    </row>
  </sheetData>
  <mergeCells count="398">
    <mergeCell ref="B286:D286"/>
    <mergeCell ref="B287:D287"/>
    <mergeCell ref="B288:D288"/>
    <mergeCell ref="B289:D289"/>
    <mergeCell ref="B290:D290"/>
    <mergeCell ref="B291:D291"/>
    <mergeCell ref="B292:D292"/>
    <mergeCell ref="B285:D285"/>
    <mergeCell ref="B272:D272"/>
    <mergeCell ref="B273:D273"/>
    <mergeCell ref="B274:D274"/>
    <mergeCell ref="B275:D275"/>
    <mergeCell ref="B276:D276"/>
    <mergeCell ref="B277:D277"/>
    <mergeCell ref="A280:F280"/>
    <mergeCell ref="D282:E282"/>
    <mergeCell ref="B284:D284"/>
    <mergeCell ref="B263:D263"/>
    <mergeCell ref="B264:D264"/>
    <mergeCell ref="B265:D265"/>
    <mergeCell ref="B266:D266"/>
    <mergeCell ref="B267:D267"/>
    <mergeCell ref="B268:D268"/>
    <mergeCell ref="B269:D269"/>
    <mergeCell ref="B270:D270"/>
    <mergeCell ref="B271:D271"/>
    <mergeCell ref="A1:F1"/>
    <mergeCell ref="D3:E3"/>
    <mergeCell ref="B5:D5"/>
    <mergeCell ref="B6:D6"/>
    <mergeCell ref="B7:D7"/>
    <mergeCell ref="B8:D8"/>
    <mergeCell ref="A258:F258"/>
    <mergeCell ref="D260:E260"/>
    <mergeCell ref="B262:D262"/>
    <mergeCell ref="B15:D15"/>
    <mergeCell ref="B16:D16"/>
    <mergeCell ref="B17:D17"/>
    <mergeCell ref="B19:D19"/>
    <mergeCell ref="B20:D20"/>
    <mergeCell ref="B21:D21"/>
    <mergeCell ref="B9:D9"/>
    <mergeCell ref="B10:D10"/>
    <mergeCell ref="B11:D11"/>
    <mergeCell ref="B12:D12"/>
    <mergeCell ref="B13:D13"/>
    <mergeCell ref="B14:D14"/>
    <mergeCell ref="B18:D18"/>
    <mergeCell ref="B42:D42"/>
    <mergeCell ref="B43:D43"/>
    <mergeCell ref="A25:F25"/>
    <mergeCell ref="D27:E27"/>
    <mergeCell ref="B29:D29"/>
    <mergeCell ref="B30:D30"/>
    <mergeCell ref="B31:D31"/>
    <mergeCell ref="B32:D32"/>
    <mergeCell ref="B56:D56"/>
    <mergeCell ref="B57:D57"/>
    <mergeCell ref="B58:D58"/>
    <mergeCell ref="B44:D44"/>
    <mergeCell ref="B39:D39"/>
    <mergeCell ref="B40:D40"/>
    <mergeCell ref="B41:D41"/>
    <mergeCell ref="B33:D33"/>
    <mergeCell ref="B34:D34"/>
    <mergeCell ref="B35:D35"/>
    <mergeCell ref="B36:D36"/>
    <mergeCell ref="B37:D37"/>
    <mergeCell ref="B38:D38"/>
    <mergeCell ref="B59:D59"/>
    <mergeCell ref="B61:D61"/>
    <mergeCell ref="B62:D62"/>
    <mergeCell ref="B45:D45"/>
    <mergeCell ref="A49:F49"/>
    <mergeCell ref="D51:E51"/>
    <mergeCell ref="B53:D53"/>
    <mergeCell ref="B54:D54"/>
    <mergeCell ref="B55:D55"/>
    <mergeCell ref="B60:D60"/>
    <mergeCell ref="B63:D63"/>
    <mergeCell ref="B76:D76"/>
    <mergeCell ref="B77:D77"/>
    <mergeCell ref="B70:D70"/>
    <mergeCell ref="B71:D71"/>
    <mergeCell ref="B72:D72"/>
    <mergeCell ref="B73:D73"/>
    <mergeCell ref="B74:D74"/>
    <mergeCell ref="B75:D75"/>
    <mergeCell ref="B64:D64"/>
    <mergeCell ref="B66:D66"/>
    <mergeCell ref="B65:D65"/>
    <mergeCell ref="B67:D67"/>
    <mergeCell ref="B68:D68"/>
    <mergeCell ref="B69:D69"/>
    <mergeCell ref="B88:D88"/>
    <mergeCell ref="B89:D89"/>
    <mergeCell ref="B90:D90"/>
    <mergeCell ref="B91:D91"/>
    <mergeCell ref="B92:D92"/>
    <mergeCell ref="B94:D94"/>
    <mergeCell ref="A80:F80"/>
    <mergeCell ref="D82:E82"/>
    <mergeCell ref="B84:D84"/>
    <mergeCell ref="B85:D85"/>
    <mergeCell ref="B86:D86"/>
    <mergeCell ref="B87:D87"/>
    <mergeCell ref="B93:D93"/>
    <mergeCell ref="B100:D100"/>
    <mergeCell ref="B101:D101"/>
    <mergeCell ref="B102:D102"/>
    <mergeCell ref="B103:D103"/>
    <mergeCell ref="B105:D105"/>
    <mergeCell ref="B106:D106"/>
    <mergeCell ref="B104:D104"/>
    <mergeCell ref="B108:D108"/>
    <mergeCell ref="B95:D95"/>
    <mergeCell ref="B96:D96"/>
    <mergeCell ref="B97:D97"/>
    <mergeCell ref="B98:D98"/>
    <mergeCell ref="B99:D99"/>
    <mergeCell ref="B118:D118"/>
    <mergeCell ref="B119:D119"/>
    <mergeCell ref="B120:D120"/>
    <mergeCell ref="B121:D121"/>
    <mergeCell ref="B122:D122"/>
    <mergeCell ref="B123:D123"/>
    <mergeCell ref="B107:D107"/>
    <mergeCell ref="A111:F111"/>
    <mergeCell ref="D113:E113"/>
    <mergeCell ref="B115:D115"/>
    <mergeCell ref="B116:D116"/>
    <mergeCell ref="B117:D117"/>
    <mergeCell ref="B130:D130"/>
    <mergeCell ref="B131:D131"/>
    <mergeCell ref="B132:D132"/>
    <mergeCell ref="B133:D133"/>
    <mergeCell ref="B134:D134"/>
    <mergeCell ref="B135:D135"/>
    <mergeCell ref="B124:D124"/>
    <mergeCell ref="B125:D125"/>
    <mergeCell ref="B126:D126"/>
    <mergeCell ref="B127:D127"/>
    <mergeCell ref="B128:D128"/>
    <mergeCell ref="B129:D129"/>
    <mergeCell ref="D143:E143"/>
    <mergeCell ref="B145:D145"/>
    <mergeCell ref="B146:D146"/>
    <mergeCell ref="B147:D147"/>
    <mergeCell ref="B148:D148"/>
    <mergeCell ref="B149:D149"/>
    <mergeCell ref="B152:D152"/>
    <mergeCell ref="B136:D136"/>
    <mergeCell ref="B137:D137"/>
    <mergeCell ref="B138:D138"/>
    <mergeCell ref="A141:F141"/>
    <mergeCell ref="B171:D171"/>
    <mergeCell ref="B172:D172"/>
    <mergeCell ref="B158:D158"/>
    <mergeCell ref="B159:D159"/>
    <mergeCell ref="B160:D160"/>
    <mergeCell ref="B161:D161"/>
    <mergeCell ref="B162:D162"/>
    <mergeCell ref="B163:D163"/>
    <mergeCell ref="B150:D150"/>
    <mergeCell ref="B151:D151"/>
    <mergeCell ref="B153:D153"/>
    <mergeCell ref="B154:D154"/>
    <mergeCell ref="B156:D156"/>
    <mergeCell ref="B157:D157"/>
    <mergeCell ref="B190:D190"/>
    <mergeCell ref="B191:D191"/>
    <mergeCell ref="B155:D155"/>
    <mergeCell ref="B185:D185"/>
    <mergeCell ref="B186:D186"/>
    <mergeCell ref="B187:D187"/>
    <mergeCell ref="B188:D188"/>
    <mergeCell ref="B189:D189"/>
    <mergeCell ref="B179:D179"/>
    <mergeCell ref="B180:D180"/>
    <mergeCell ref="B181:D181"/>
    <mergeCell ref="B182:D182"/>
    <mergeCell ref="B183:D183"/>
    <mergeCell ref="B184:D184"/>
    <mergeCell ref="B173:D173"/>
    <mergeCell ref="B174:D174"/>
    <mergeCell ref="B175:D175"/>
    <mergeCell ref="B176:D176"/>
    <mergeCell ref="B177:D177"/>
    <mergeCell ref="B178:D178"/>
    <mergeCell ref="B164:D164"/>
    <mergeCell ref="B165:D165"/>
    <mergeCell ref="A167:F167"/>
    <mergeCell ref="D169:E169"/>
    <mergeCell ref="B203:D203"/>
    <mergeCell ref="B206:D206"/>
    <mergeCell ref="B207:D207"/>
    <mergeCell ref="B208:D208"/>
    <mergeCell ref="B209:D209"/>
    <mergeCell ref="B210:D210"/>
    <mergeCell ref="B204:D204"/>
    <mergeCell ref="A194:F194"/>
    <mergeCell ref="D196:E196"/>
    <mergeCell ref="B198:D198"/>
    <mergeCell ref="B199:D199"/>
    <mergeCell ref="B201:D201"/>
    <mergeCell ref="B202:D202"/>
    <mergeCell ref="B200:D200"/>
    <mergeCell ref="B205:D205"/>
    <mergeCell ref="A220:F220"/>
    <mergeCell ref="D222:E222"/>
    <mergeCell ref="B224:D224"/>
    <mergeCell ref="B225:D225"/>
    <mergeCell ref="B226:D226"/>
    <mergeCell ref="B211:D211"/>
    <mergeCell ref="B213:D213"/>
    <mergeCell ref="B214:D214"/>
    <mergeCell ref="B215:D215"/>
    <mergeCell ref="B216:D216"/>
    <mergeCell ref="B217:D217"/>
    <mergeCell ref="B218:D218"/>
    <mergeCell ref="B212:D212"/>
    <mergeCell ref="B227:D227"/>
    <mergeCell ref="B228:D228"/>
    <mergeCell ref="B229:D229"/>
    <mergeCell ref="B230:D230"/>
    <mergeCell ref="B231:D231"/>
    <mergeCell ref="B232:D232"/>
    <mergeCell ref="B233:D233"/>
    <mergeCell ref="B234:D234"/>
    <mergeCell ref="B235:D235"/>
    <mergeCell ref="A247:F247"/>
    <mergeCell ref="D249:E249"/>
    <mergeCell ref="B255:D255"/>
    <mergeCell ref="B254:D254"/>
    <mergeCell ref="B236:D236"/>
    <mergeCell ref="B237:D237"/>
    <mergeCell ref="B238:D238"/>
    <mergeCell ref="B239:D239"/>
    <mergeCell ref="B240:D240"/>
    <mergeCell ref="B253:D253"/>
    <mergeCell ref="B251:D251"/>
    <mergeCell ref="B252:D252"/>
    <mergeCell ref="B241:D241"/>
    <mergeCell ref="B242:D242"/>
    <mergeCell ref="B243:D243"/>
    <mergeCell ref="B244:D244"/>
    <mergeCell ref="B245:D245"/>
    <mergeCell ref="A295:F295"/>
    <mergeCell ref="D297:E297"/>
    <mergeCell ref="B299:D299"/>
    <mergeCell ref="B300:D300"/>
    <mergeCell ref="B301:D301"/>
    <mergeCell ref="B302:D302"/>
    <mergeCell ref="B303:D303"/>
    <mergeCell ref="B304:D304"/>
    <mergeCell ref="B305:D305"/>
    <mergeCell ref="B306:D306"/>
    <mergeCell ref="B307:D307"/>
    <mergeCell ref="B308:D308"/>
    <mergeCell ref="B309:D309"/>
    <mergeCell ref="B310:D310"/>
    <mergeCell ref="B311:D311"/>
    <mergeCell ref="A314:F314"/>
    <mergeCell ref="D316:E316"/>
    <mergeCell ref="B318:D318"/>
    <mergeCell ref="B328:D328"/>
    <mergeCell ref="B329:D329"/>
    <mergeCell ref="B330:D330"/>
    <mergeCell ref="B331:D331"/>
    <mergeCell ref="B332:D332"/>
    <mergeCell ref="B319:D319"/>
    <mergeCell ref="B320:D320"/>
    <mergeCell ref="B321:D321"/>
    <mergeCell ref="B322:D322"/>
    <mergeCell ref="B323:D323"/>
    <mergeCell ref="B324:D324"/>
    <mergeCell ref="B325:D325"/>
    <mergeCell ref="B326:D326"/>
    <mergeCell ref="B327:D327"/>
    <mergeCell ref="B346:D346"/>
    <mergeCell ref="B347:D347"/>
    <mergeCell ref="B348:D348"/>
    <mergeCell ref="B349:D349"/>
    <mergeCell ref="B350:D350"/>
    <mergeCell ref="B351:D351"/>
    <mergeCell ref="B352:D352"/>
    <mergeCell ref="A336:F336"/>
    <mergeCell ref="D338:E338"/>
    <mergeCell ref="B340:D340"/>
    <mergeCell ref="B341:D341"/>
    <mergeCell ref="B342:D342"/>
    <mergeCell ref="B343:D343"/>
    <mergeCell ref="B344:D344"/>
    <mergeCell ref="B345:D345"/>
    <mergeCell ref="B353:D353"/>
    <mergeCell ref="A356:F356"/>
    <mergeCell ref="D358:E358"/>
    <mergeCell ref="B360:D360"/>
    <mergeCell ref="B361:D361"/>
    <mergeCell ref="B362:D362"/>
    <mergeCell ref="B363:D363"/>
    <mergeCell ref="B364:D364"/>
    <mergeCell ref="B365:D365"/>
    <mergeCell ref="B366:D366"/>
    <mergeCell ref="B367:D367"/>
    <mergeCell ref="B368:D368"/>
    <mergeCell ref="B369:D369"/>
    <mergeCell ref="B370:D370"/>
    <mergeCell ref="B371:D371"/>
    <mergeCell ref="B372:D372"/>
    <mergeCell ref="B373:D373"/>
    <mergeCell ref="A376:F376"/>
    <mergeCell ref="D378:E378"/>
    <mergeCell ref="B380:D380"/>
    <mergeCell ref="B381:D381"/>
    <mergeCell ref="B382:D382"/>
    <mergeCell ref="B383:D383"/>
    <mergeCell ref="B384:D384"/>
    <mergeCell ref="B385:D385"/>
    <mergeCell ref="B386:D386"/>
    <mergeCell ref="B387:D387"/>
    <mergeCell ref="B388:D388"/>
    <mergeCell ref="B389:D389"/>
    <mergeCell ref="B390:D390"/>
    <mergeCell ref="B391:D391"/>
    <mergeCell ref="B392:D392"/>
    <mergeCell ref="B393:D393"/>
    <mergeCell ref="A396:F396"/>
    <mergeCell ref="D398:E398"/>
    <mergeCell ref="B400:D400"/>
    <mergeCell ref="B401:D401"/>
    <mergeCell ref="B402:D402"/>
    <mergeCell ref="B403:D403"/>
    <mergeCell ref="B404:D404"/>
    <mergeCell ref="B405:D405"/>
    <mergeCell ref="B406:D406"/>
    <mergeCell ref="B407:D407"/>
    <mergeCell ref="B408:D408"/>
    <mergeCell ref="B409:D409"/>
    <mergeCell ref="B410:D410"/>
    <mergeCell ref="B411:D411"/>
    <mergeCell ref="B412:D412"/>
    <mergeCell ref="B413:D413"/>
    <mergeCell ref="B414:D414"/>
    <mergeCell ref="B415:D415"/>
    <mergeCell ref="B416:D416"/>
    <mergeCell ref="B417:D417"/>
    <mergeCell ref="B418:D418"/>
    <mergeCell ref="B419:D419"/>
    <mergeCell ref="B420:D420"/>
    <mergeCell ref="B421:D421"/>
    <mergeCell ref="A424:F424"/>
    <mergeCell ref="D426:E426"/>
    <mergeCell ref="B428:D428"/>
    <mergeCell ref="B429:D429"/>
    <mergeCell ref="B430:D430"/>
    <mergeCell ref="B431:D431"/>
    <mergeCell ref="B432:D432"/>
    <mergeCell ref="B433:D433"/>
    <mergeCell ref="B434:D434"/>
    <mergeCell ref="B435:D435"/>
    <mergeCell ref="B436:D436"/>
    <mergeCell ref="B437:D437"/>
    <mergeCell ref="B438:D438"/>
    <mergeCell ref="B439:D439"/>
    <mergeCell ref="B440:D440"/>
    <mergeCell ref="B441:D441"/>
    <mergeCell ref="B442:D442"/>
    <mergeCell ref="B443:D443"/>
    <mergeCell ref="B444:D444"/>
    <mergeCell ref="B445:D445"/>
    <mergeCell ref="B446:D446"/>
    <mergeCell ref="B447:D447"/>
    <mergeCell ref="B448:D448"/>
    <mergeCell ref="B449:D449"/>
    <mergeCell ref="A452:F452"/>
    <mergeCell ref="D454:E454"/>
    <mergeCell ref="B456:D456"/>
    <mergeCell ref="B457:D457"/>
    <mergeCell ref="B458:D458"/>
    <mergeCell ref="B459:D459"/>
    <mergeCell ref="B460:D460"/>
    <mergeCell ref="B461:D461"/>
    <mergeCell ref="B462:D462"/>
    <mergeCell ref="B472:D472"/>
    <mergeCell ref="B473:D473"/>
    <mergeCell ref="B474:D474"/>
    <mergeCell ref="B475:D475"/>
    <mergeCell ref="B476:D476"/>
    <mergeCell ref="B463:D463"/>
    <mergeCell ref="B464:D464"/>
    <mergeCell ref="B465:D465"/>
    <mergeCell ref="B466:D466"/>
    <mergeCell ref="B467:D467"/>
    <mergeCell ref="B468:D468"/>
    <mergeCell ref="B469:D469"/>
    <mergeCell ref="B470:D470"/>
    <mergeCell ref="B471:D4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9FC24-43EA-4145-BBDF-8FEAF71A6F9D}">
  <dimension ref="A1:G220"/>
  <sheetViews>
    <sheetView topLeftCell="A158" workbookViewId="0">
      <selection activeCell="O115" sqref="O115"/>
    </sheetView>
  </sheetViews>
  <sheetFormatPr baseColWidth="10" defaultRowHeight="14" x14ac:dyDescent="0.3"/>
  <cols>
    <col min="3" max="3" width="15.3984375" customWidth="1"/>
    <col min="4" max="4" width="19.296875" customWidth="1"/>
    <col min="10" max="10" width="23.69921875" customWidth="1"/>
    <col min="11" max="11" width="2.296875" customWidth="1"/>
    <col min="13" max="13" width="16.09765625" customWidth="1"/>
  </cols>
  <sheetData>
    <row r="1" spans="1:7" x14ac:dyDescent="0.3">
      <c r="A1" s="130" t="s">
        <v>464</v>
      </c>
      <c r="B1" s="130"/>
      <c r="C1" s="130"/>
      <c r="D1" s="130"/>
      <c r="E1" s="130"/>
      <c r="F1" s="130"/>
      <c r="G1" t="s">
        <v>465</v>
      </c>
    </row>
    <row r="3" spans="1:7" x14ac:dyDescent="0.3">
      <c r="C3" s="1" t="s">
        <v>0</v>
      </c>
      <c r="D3" s="109" t="s">
        <v>1</v>
      </c>
      <c r="E3" s="109"/>
    </row>
    <row r="5" spans="1:7" x14ac:dyDescent="0.3">
      <c r="B5" s="110" t="s">
        <v>2</v>
      </c>
      <c r="C5" s="111"/>
      <c r="D5" s="111"/>
      <c r="E5" s="2" t="s">
        <v>3</v>
      </c>
      <c r="F5" s="3" t="s">
        <v>4</v>
      </c>
    </row>
    <row r="6" spans="1:7" ht="14.55" customHeight="1" x14ac:dyDescent="0.3">
      <c r="B6" s="110" t="s">
        <v>92</v>
      </c>
      <c r="C6" s="111"/>
      <c r="D6" s="111"/>
      <c r="E6" s="97">
        <v>0.73958333333333337</v>
      </c>
      <c r="F6" s="4">
        <v>0</v>
      </c>
    </row>
    <row r="7" spans="1:7" ht="14.55" customHeight="1" x14ac:dyDescent="0.3">
      <c r="B7" s="106" t="s">
        <v>439</v>
      </c>
      <c r="C7" s="107"/>
      <c r="D7" s="107"/>
      <c r="E7" s="32">
        <v>0.75</v>
      </c>
      <c r="F7" s="5" t="s">
        <v>466</v>
      </c>
    </row>
    <row r="8" spans="1:7" ht="14.55" customHeight="1" x14ac:dyDescent="0.3">
      <c r="B8" s="106" t="s">
        <v>45</v>
      </c>
      <c r="C8" s="107"/>
      <c r="D8" s="107"/>
      <c r="E8" s="32">
        <v>0.75208333333333333</v>
      </c>
      <c r="F8" s="5" t="s">
        <v>467</v>
      </c>
    </row>
    <row r="9" spans="1:7" ht="14.55" customHeight="1" x14ac:dyDescent="0.3">
      <c r="B9" s="106" t="s">
        <v>47</v>
      </c>
      <c r="C9" s="107"/>
      <c r="D9" s="107"/>
      <c r="E9" s="32">
        <v>0.7631944444444444</v>
      </c>
      <c r="F9" s="5" t="s">
        <v>468</v>
      </c>
    </row>
    <row r="10" spans="1:7" ht="14.55" customHeight="1" x14ac:dyDescent="0.3">
      <c r="B10" s="106" t="s">
        <v>469</v>
      </c>
      <c r="C10" s="107"/>
      <c r="D10" s="107"/>
      <c r="E10" s="32">
        <v>0.76388888888888884</v>
      </c>
      <c r="F10" s="5" t="s">
        <v>470</v>
      </c>
    </row>
    <row r="11" spans="1:7" ht="14.55" customHeight="1" x14ac:dyDescent="0.3">
      <c r="B11" s="106" t="s">
        <v>471</v>
      </c>
      <c r="C11" s="107"/>
      <c r="D11" s="107"/>
      <c r="E11" s="32">
        <v>0.76458333333333339</v>
      </c>
      <c r="F11" s="5" t="s">
        <v>285</v>
      </c>
    </row>
    <row r="12" spans="1:7" ht="14.55" customHeight="1" x14ac:dyDescent="0.3">
      <c r="B12" s="106" t="s">
        <v>472</v>
      </c>
      <c r="C12" s="107"/>
      <c r="D12" s="107"/>
      <c r="E12" s="32">
        <v>0.76527777777777783</v>
      </c>
      <c r="F12" s="5" t="s">
        <v>386</v>
      </c>
    </row>
    <row r="13" spans="1:7" ht="14.55" customHeight="1" x14ac:dyDescent="0.3">
      <c r="B13" s="106" t="s">
        <v>473</v>
      </c>
      <c r="C13" s="107"/>
      <c r="D13" s="107"/>
      <c r="E13" s="32">
        <v>0.76874999999999993</v>
      </c>
      <c r="F13" s="5" t="s">
        <v>474</v>
      </c>
    </row>
    <row r="14" spans="1:7" ht="14.55" customHeight="1" x14ac:dyDescent="0.3">
      <c r="B14" s="106" t="s">
        <v>475</v>
      </c>
      <c r="C14" s="107"/>
      <c r="D14" s="107"/>
      <c r="E14" s="32">
        <v>0.76944444444444438</v>
      </c>
      <c r="F14" s="5" t="s">
        <v>476</v>
      </c>
    </row>
    <row r="15" spans="1:7" ht="14.55" customHeight="1" x14ac:dyDescent="0.3">
      <c r="B15" s="106" t="s">
        <v>477</v>
      </c>
      <c r="C15" s="107"/>
      <c r="D15" s="107"/>
      <c r="E15" s="32">
        <v>0.7729166666666667</v>
      </c>
      <c r="F15" s="5" t="s">
        <v>478</v>
      </c>
    </row>
    <row r="16" spans="1:7" ht="14.55" customHeight="1" x14ac:dyDescent="0.3">
      <c r="B16" s="106" t="s">
        <v>479</v>
      </c>
      <c r="C16" s="107"/>
      <c r="D16" s="107"/>
      <c r="E16" s="32">
        <v>0.77361111111111114</v>
      </c>
      <c r="F16" s="5" t="s">
        <v>480</v>
      </c>
    </row>
    <row r="17" spans="1:7" ht="14.55" customHeight="1" x14ac:dyDescent="0.3">
      <c r="B17" s="106" t="s">
        <v>443</v>
      </c>
      <c r="C17" s="107"/>
      <c r="D17" s="107"/>
      <c r="E17" s="32">
        <v>0.77430555555555547</v>
      </c>
      <c r="F17" s="5" t="s">
        <v>481</v>
      </c>
    </row>
    <row r="18" spans="1:7" ht="14.55" customHeight="1" x14ac:dyDescent="0.3">
      <c r="B18" s="106" t="s">
        <v>482</v>
      </c>
      <c r="C18" s="107"/>
      <c r="D18" s="107"/>
      <c r="E18" s="32">
        <v>0.77569444444444446</v>
      </c>
      <c r="F18" s="5" t="s">
        <v>483</v>
      </c>
    </row>
    <row r="19" spans="1:7" ht="14.55" customHeight="1" x14ac:dyDescent="0.3">
      <c r="B19" s="106" t="s">
        <v>484</v>
      </c>
      <c r="C19" s="107"/>
      <c r="D19" s="107"/>
      <c r="E19" s="32">
        <v>0.77777777777777779</v>
      </c>
      <c r="F19" s="5" t="s">
        <v>485</v>
      </c>
    </row>
    <row r="20" spans="1:7" x14ac:dyDescent="0.3">
      <c r="B20" s="112" t="s">
        <v>6</v>
      </c>
      <c r="C20" s="113"/>
      <c r="D20" s="113"/>
      <c r="E20" s="31">
        <f>E19-E6</f>
        <v>3.819444444444442E-2</v>
      </c>
      <c r="F20" s="4" t="s">
        <v>485</v>
      </c>
    </row>
    <row r="23" spans="1:7" x14ac:dyDescent="0.3">
      <c r="A23" s="130" t="s">
        <v>521</v>
      </c>
      <c r="B23" s="130"/>
      <c r="C23" s="130"/>
      <c r="D23" s="130"/>
      <c r="E23" s="130"/>
      <c r="F23" s="130"/>
      <c r="G23" t="s">
        <v>522</v>
      </c>
    </row>
    <row r="25" spans="1:7" x14ac:dyDescent="0.3">
      <c r="C25" s="1" t="s">
        <v>0</v>
      </c>
      <c r="D25" s="109" t="s">
        <v>1</v>
      </c>
      <c r="E25" s="109"/>
    </row>
    <row r="27" spans="1:7" x14ac:dyDescent="0.3">
      <c r="B27" s="110" t="s">
        <v>2</v>
      </c>
      <c r="C27" s="111"/>
      <c r="D27" s="111"/>
      <c r="E27" s="2" t="s">
        <v>3</v>
      </c>
      <c r="F27" s="3" t="s">
        <v>4</v>
      </c>
    </row>
    <row r="28" spans="1:7" ht="14.55" customHeight="1" x14ac:dyDescent="0.3">
      <c r="B28" s="110" t="s">
        <v>523</v>
      </c>
      <c r="C28" s="111"/>
      <c r="D28" s="111"/>
      <c r="E28" s="10" t="s">
        <v>287</v>
      </c>
      <c r="F28" s="42">
        <v>0</v>
      </c>
    </row>
    <row r="29" spans="1:7" ht="14.55" customHeight="1" x14ac:dyDescent="0.3">
      <c r="B29" s="106" t="s">
        <v>524</v>
      </c>
      <c r="C29" s="107"/>
      <c r="D29" s="107"/>
      <c r="E29" s="35" t="s">
        <v>61</v>
      </c>
      <c r="F29" s="34" t="s">
        <v>363</v>
      </c>
    </row>
    <row r="30" spans="1:7" ht="14.55" customHeight="1" x14ac:dyDescent="0.3">
      <c r="B30" s="106" t="s">
        <v>525</v>
      </c>
      <c r="C30" s="107"/>
      <c r="D30" s="107"/>
      <c r="E30" s="35" t="s">
        <v>28</v>
      </c>
      <c r="F30" s="34" t="s">
        <v>526</v>
      </c>
    </row>
    <row r="31" spans="1:7" ht="14.55" customHeight="1" x14ac:dyDescent="0.3">
      <c r="B31" s="147" t="s">
        <v>495</v>
      </c>
      <c r="C31" s="148"/>
      <c r="D31" s="148"/>
      <c r="E31" s="26">
        <v>0.72152777777777777</v>
      </c>
      <c r="F31" s="38">
        <v>4.7</v>
      </c>
    </row>
    <row r="32" spans="1:7" ht="14.55" customHeight="1" x14ac:dyDescent="0.3">
      <c r="B32" s="114" t="s">
        <v>608</v>
      </c>
      <c r="C32" s="115"/>
      <c r="D32" s="115"/>
      <c r="E32" s="26">
        <v>0.72222222222222221</v>
      </c>
      <c r="F32" s="38">
        <v>5.7</v>
      </c>
    </row>
    <row r="33" spans="1:7" ht="14.55" customHeight="1" x14ac:dyDescent="0.3">
      <c r="B33" s="114" t="s">
        <v>494</v>
      </c>
      <c r="C33" s="115"/>
      <c r="D33" s="115"/>
      <c r="E33" s="26">
        <v>0.72291666666666676</v>
      </c>
      <c r="F33" s="38">
        <v>6.4</v>
      </c>
    </row>
    <row r="34" spans="1:7" ht="14.55" customHeight="1" x14ac:dyDescent="0.3">
      <c r="B34" s="106" t="s">
        <v>492</v>
      </c>
      <c r="C34" s="107"/>
      <c r="D34" s="107"/>
      <c r="E34" s="40">
        <v>0.72430555555555554</v>
      </c>
      <c r="F34" s="37">
        <v>7.3</v>
      </c>
    </row>
    <row r="35" spans="1:7" ht="14.55" customHeight="1" x14ac:dyDescent="0.3">
      <c r="B35" s="106" t="s">
        <v>491</v>
      </c>
      <c r="C35" s="107"/>
      <c r="D35" s="107"/>
      <c r="E35" s="40">
        <v>0.72569444444444453</v>
      </c>
      <c r="F35" s="37">
        <v>7.8</v>
      </c>
    </row>
    <row r="36" spans="1:7" ht="14.55" customHeight="1" x14ac:dyDescent="0.3">
      <c r="B36" s="106" t="s">
        <v>527</v>
      </c>
      <c r="C36" s="107"/>
      <c r="D36" s="107"/>
      <c r="E36" s="40">
        <v>0.72777777777777775</v>
      </c>
      <c r="F36" s="37">
        <v>10.1</v>
      </c>
    </row>
    <row r="37" spans="1:7" ht="14.55" customHeight="1" x14ac:dyDescent="0.3">
      <c r="B37" s="106" t="s">
        <v>528</v>
      </c>
      <c r="C37" s="107"/>
      <c r="D37" s="107"/>
      <c r="E37" s="40">
        <v>0.72986111111111107</v>
      </c>
      <c r="F37" s="37">
        <v>11.299999999999999</v>
      </c>
    </row>
    <row r="38" spans="1:7" x14ac:dyDescent="0.3">
      <c r="B38" s="117" t="s">
        <v>437</v>
      </c>
      <c r="C38" s="118"/>
      <c r="D38" s="118"/>
      <c r="E38" s="52">
        <v>0.73125000000000007</v>
      </c>
      <c r="F38" s="37">
        <v>11.799999999999999</v>
      </c>
    </row>
    <row r="39" spans="1:7" x14ac:dyDescent="0.3">
      <c r="B39" s="112" t="s">
        <v>6</v>
      </c>
      <c r="C39" s="113"/>
      <c r="D39" s="113"/>
      <c r="E39" s="97">
        <f>E38-E28</f>
        <v>1.8750000000000044E-2</v>
      </c>
      <c r="F39" s="84">
        <f>F38</f>
        <v>11.799999999999999</v>
      </c>
    </row>
    <row r="42" spans="1:7" ht="14.55" customHeight="1" x14ac:dyDescent="0.3">
      <c r="A42" s="130" t="s">
        <v>531</v>
      </c>
      <c r="B42" s="130"/>
      <c r="C42" s="130"/>
      <c r="D42" s="130"/>
      <c r="E42" s="130"/>
      <c r="F42" s="130"/>
      <c r="G42" t="s">
        <v>532</v>
      </c>
    </row>
    <row r="44" spans="1:7" x14ac:dyDescent="0.3">
      <c r="C44" s="1" t="s">
        <v>0</v>
      </c>
      <c r="D44" s="109" t="s">
        <v>1</v>
      </c>
      <c r="E44" s="109"/>
    </row>
    <row r="46" spans="1:7" x14ac:dyDescent="0.3">
      <c r="B46" s="110" t="s">
        <v>2</v>
      </c>
      <c r="C46" s="111"/>
      <c r="D46" s="111"/>
      <c r="E46" s="2" t="s">
        <v>3</v>
      </c>
      <c r="F46" s="3" t="s">
        <v>4</v>
      </c>
    </row>
    <row r="47" spans="1:7" ht="14.55" customHeight="1" x14ac:dyDescent="0.3">
      <c r="B47" s="110" t="s">
        <v>523</v>
      </c>
      <c r="C47" s="111"/>
      <c r="D47" s="111"/>
      <c r="E47" s="2" t="s">
        <v>14</v>
      </c>
      <c r="F47" s="4">
        <v>0</v>
      </c>
    </row>
    <row r="48" spans="1:7" ht="14.55" customHeight="1" x14ac:dyDescent="0.3">
      <c r="B48" s="106" t="s">
        <v>533</v>
      </c>
      <c r="C48" s="107"/>
      <c r="D48" s="107"/>
      <c r="E48" s="6" t="s">
        <v>59</v>
      </c>
      <c r="F48" s="5" t="s">
        <v>325</v>
      </c>
    </row>
    <row r="49" spans="2:6" ht="14.55" customHeight="1" x14ac:dyDescent="0.3">
      <c r="B49" s="106" t="s">
        <v>534</v>
      </c>
      <c r="C49" s="107"/>
      <c r="D49" s="107"/>
      <c r="E49" s="6" t="s">
        <v>248</v>
      </c>
      <c r="F49" s="5" t="s">
        <v>222</v>
      </c>
    </row>
    <row r="50" spans="2:6" ht="14.55" customHeight="1" x14ac:dyDescent="0.3">
      <c r="B50" s="106" t="s">
        <v>535</v>
      </c>
      <c r="C50" s="107"/>
      <c r="D50" s="107"/>
      <c r="E50" s="6" t="s">
        <v>30</v>
      </c>
      <c r="F50" s="5" t="s">
        <v>311</v>
      </c>
    </row>
    <row r="51" spans="2:6" ht="14.55" customHeight="1" x14ac:dyDescent="0.3">
      <c r="B51" s="106" t="s">
        <v>536</v>
      </c>
      <c r="C51" s="107"/>
      <c r="D51" s="107"/>
      <c r="E51" s="6" t="s">
        <v>330</v>
      </c>
      <c r="F51" s="5" t="s">
        <v>537</v>
      </c>
    </row>
    <row r="52" spans="2:6" ht="14.55" customHeight="1" x14ac:dyDescent="0.3">
      <c r="B52" s="106" t="s">
        <v>47</v>
      </c>
      <c r="C52" s="107"/>
      <c r="D52" s="107"/>
      <c r="E52" s="6" t="s">
        <v>529</v>
      </c>
      <c r="F52" s="5" t="s">
        <v>538</v>
      </c>
    </row>
    <row r="53" spans="2:6" ht="14.55" customHeight="1" x14ac:dyDescent="0.3">
      <c r="B53" s="106" t="s">
        <v>469</v>
      </c>
      <c r="C53" s="107"/>
      <c r="D53" s="107"/>
      <c r="E53" s="6" t="s">
        <v>539</v>
      </c>
      <c r="F53" s="5" t="s">
        <v>540</v>
      </c>
    </row>
    <row r="54" spans="2:6" ht="14.55" customHeight="1" x14ac:dyDescent="0.3">
      <c r="B54" s="106" t="s">
        <v>471</v>
      </c>
      <c r="C54" s="107"/>
      <c r="D54" s="107"/>
      <c r="E54" s="6" t="s">
        <v>541</v>
      </c>
      <c r="F54" s="5">
        <v>17</v>
      </c>
    </row>
    <row r="55" spans="2:6" ht="14.55" customHeight="1" x14ac:dyDescent="0.3">
      <c r="B55" s="106" t="s">
        <v>472</v>
      </c>
      <c r="C55" s="107"/>
      <c r="D55" s="107"/>
      <c r="E55" s="6" t="s">
        <v>542</v>
      </c>
      <c r="F55" s="5" t="s">
        <v>146</v>
      </c>
    </row>
    <row r="56" spans="2:6" ht="14.55" customHeight="1" x14ac:dyDescent="0.3">
      <c r="B56" s="106" t="s">
        <v>473</v>
      </c>
      <c r="C56" s="107"/>
      <c r="D56" s="107"/>
      <c r="E56" s="6" t="s">
        <v>543</v>
      </c>
      <c r="F56" s="5" t="s">
        <v>17</v>
      </c>
    </row>
    <row r="57" spans="2:6" ht="14.55" customHeight="1" x14ac:dyDescent="0.3">
      <c r="B57" s="106" t="s">
        <v>475</v>
      </c>
      <c r="C57" s="107"/>
      <c r="D57" s="107"/>
      <c r="E57" s="6" t="s">
        <v>135</v>
      </c>
      <c r="F57" s="5" t="s">
        <v>290</v>
      </c>
    </row>
    <row r="58" spans="2:6" ht="14.55" customHeight="1" x14ac:dyDescent="0.3">
      <c r="B58" s="128" t="s">
        <v>479</v>
      </c>
      <c r="C58" s="129"/>
      <c r="D58" s="129"/>
      <c r="E58" s="32">
        <v>0.74097222222222225</v>
      </c>
      <c r="F58" s="33">
        <v>24.4</v>
      </c>
    </row>
    <row r="59" spans="2:6" ht="14.55" customHeight="1" x14ac:dyDescent="0.3">
      <c r="B59" s="128" t="s">
        <v>477</v>
      </c>
      <c r="C59" s="129"/>
      <c r="D59" s="129"/>
      <c r="E59" s="32">
        <v>0.74305555555555547</v>
      </c>
      <c r="F59" s="33">
        <v>25.4</v>
      </c>
    </row>
    <row r="60" spans="2:6" ht="14.55" customHeight="1" x14ac:dyDescent="0.3">
      <c r="B60" s="128" t="s">
        <v>443</v>
      </c>
      <c r="C60" s="129"/>
      <c r="D60" s="129"/>
      <c r="E60" s="32">
        <v>0.74444444444444446</v>
      </c>
      <c r="F60" s="33">
        <v>26.3</v>
      </c>
    </row>
    <row r="61" spans="2:6" ht="14.55" customHeight="1" x14ac:dyDescent="0.3">
      <c r="B61" s="128" t="s">
        <v>482</v>
      </c>
      <c r="C61" s="129"/>
      <c r="D61" s="129"/>
      <c r="E61" s="32">
        <v>0.74583333333333324</v>
      </c>
      <c r="F61" s="33">
        <v>27.7</v>
      </c>
    </row>
    <row r="62" spans="2:6" ht="14.55" customHeight="1" x14ac:dyDescent="0.3">
      <c r="B62" s="128" t="s">
        <v>484</v>
      </c>
      <c r="C62" s="129"/>
      <c r="D62" s="129"/>
      <c r="E62" s="32">
        <v>0.74722222222222223</v>
      </c>
      <c r="F62" s="63">
        <v>28.4</v>
      </c>
    </row>
    <row r="63" spans="2:6" x14ac:dyDescent="0.3">
      <c r="B63" s="112" t="s">
        <v>6</v>
      </c>
      <c r="C63" s="113"/>
      <c r="D63" s="113"/>
      <c r="E63" s="97">
        <f>E62-E47</f>
        <v>3.8888888888888862E-2</v>
      </c>
      <c r="F63" s="84">
        <f>F62</f>
        <v>28.4</v>
      </c>
    </row>
    <row r="66" spans="1:7" x14ac:dyDescent="0.3">
      <c r="A66" s="130" t="s">
        <v>544</v>
      </c>
      <c r="B66" s="130"/>
      <c r="C66" s="130"/>
      <c r="D66" s="130"/>
      <c r="E66" s="130"/>
      <c r="F66" s="130"/>
      <c r="G66" t="s">
        <v>545</v>
      </c>
    </row>
    <row r="68" spans="1:7" x14ac:dyDescent="0.3">
      <c r="C68" s="1" t="s">
        <v>0</v>
      </c>
      <c r="D68" s="109" t="s">
        <v>54</v>
      </c>
      <c r="E68" s="109"/>
    </row>
    <row r="70" spans="1:7" x14ac:dyDescent="0.3">
      <c r="B70" s="110" t="s">
        <v>2</v>
      </c>
      <c r="C70" s="111"/>
      <c r="D70" s="111"/>
      <c r="E70" s="2" t="s">
        <v>3</v>
      </c>
      <c r="F70" s="3" t="s">
        <v>4</v>
      </c>
    </row>
    <row r="71" spans="1:7" ht="14.55" customHeight="1" x14ac:dyDescent="0.3">
      <c r="B71" s="110" t="s">
        <v>523</v>
      </c>
      <c r="C71" s="111"/>
      <c r="D71" s="111"/>
      <c r="E71" s="2" t="s">
        <v>546</v>
      </c>
      <c r="F71" s="4">
        <v>0</v>
      </c>
    </row>
    <row r="72" spans="1:7" ht="14.55" customHeight="1" x14ac:dyDescent="0.3">
      <c r="B72" s="106" t="s">
        <v>533</v>
      </c>
      <c r="C72" s="107"/>
      <c r="D72" s="107"/>
      <c r="E72" s="6" t="s">
        <v>547</v>
      </c>
      <c r="F72" s="5" t="s">
        <v>325</v>
      </c>
    </row>
    <row r="73" spans="1:7" ht="14.55" customHeight="1" x14ac:dyDescent="0.3">
      <c r="B73" s="106" t="s">
        <v>534</v>
      </c>
      <c r="C73" s="107"/>
      <c r="D73" s="107"/>
      <c r="E73" s="6" t="s">
        <v>548</v>
      </c>
      <c r="F73" s="5" t="s">
        <v>222</v>
      </c>
    </row>
    <row r="74" spans="1:7" ht="14.55" customHeight="1" x14ac:dyDescent="0.3">
      <c r="B74" s="106" t="s">
        <v>535</v>
      </c>
      <c r="C74" s="107"/>
      <c r="D74" s="107"/>
      <c r="E74" s="6" t="s">
        <v>549</v>
      </c>
      <c r="F74" s="5" t="s">
        <v>311</v>
      </c>
    </row>
    <row r="75" spans="1:7" ht="14.55" customHeight="1" x14ac:dyDescent="0.3">
      <c r="B75" s="106" t="s">
        <v>536</v>
      </c>
      <c r="C75" s="107"/>
      <c r="D75" s="107"/>
      <c r="E75" s="6" t="s">
        <v>550</v>
      </c>
      <c r="F75" s="5" t="s">
        <v>537</v>
      </c>
    </row>
    <row r="76" spans="1:7" ht="14.55" customHeight="1" x14ac:dyDescent="0.3">
      <c r="B76" s="106" t="s">
        <v>47</v>
      </c>
      <c r="C76" s="107"/>
      <c r="D76" s="107"/>
      <c r="E76" s="6" t="s">
        <v>243</v>
      </c>
      <c r="F76" s="5" t="s">
        <v>538</v>
      </c>
    </row>
    <row r="77" spans="1:7" ht="14.55" customHeight="1" x14ac:dyDescent="0.3">
      <c r="B77" s="106" t="s">
        <v>469</v>
      </c>
      <c r="C77" s="107"/>
      <c r="D77" s="107"/>
      <c r="E77" s="6" t="s">
        <v>187</v>
      </c>
      <c r="F77" s="5" t="s">
        <v>540</v>
      </c>
    </row>
    <row r="78" spans="1:7" ht="14.55" customHeight="1" x14ac:dyDescent="0.3">
      <c r="B78" s="106" t="s">
        <v>471</v>
      </c>
      <c r="C78" s="107"/>
      <c r="D78" s="107"/>
      <c r="E78" s="6" t="s">
        <v>189</v>
      </c>
      <c r="F78" s="5">
        <v>17</v>
      </c>
    </row>
    <row r="79" spans="1:7" ht="14.55" customHeight="1" x14ac:dyDescent="0.3">
      <c r="B79" s="106" t="s">
        <v>472</v>
      </c>
      <c r="C79" s="107"/>
      <c r="D79" s="107"/>
      <c r="E79" s="6" t="s">
        <v>551</v>
      </c>
      <c r="F79" s="5" t="s">
        <v>146</v>
      </c>
    </row>
    <row r="80" spans="1:7" ht="14.55" customHeight="1" x14ac:dyDescent="0.3">
      <c r="B80" s="106" t="s">
        <v>473</v>
      </c>
      <c r="C80" s="107"/>
      <c r="D80" s="107"/>
      <c r="E80" s="6" t="s">
        <v>552</v>
      </c>
      <c r="F80" s="5" t="s">
        <v>17</v>
      </c>
    </row>
    <row r="81" spans="1:7" ht="14.55" customHeight="1" x14ac:dyDescent="0.3">
      <c r="B81" s="106" t="s">
        <v>475</v>
      </c>
      <c r="C81" s="107"/>
      <c r="D81" s="107"/>
      <c r="E81" s="6" t="s">
        <v>392</v>
      </c>
      <c r="F81" s="5" t="s">
        <v>290</v>
      </c>
    </row>
    <row r="82" spans="1:7" ht="14.55" customHeight="1" x14ac:dyDescent="0.3">
      <c r="B82" s="141" t="s">
        <v>553</v>
      </c>
      <c r="C82" s="142"/>
      <c r="D82" s="142"/>
      <c r="E82" s="29" t="s">
        <v>394</v>
      </c>
      <c r="F82" s="98" t="s">
        <v>98</v>
      </c>
    </row>
    <row r="83" spans="1:7" ht="14.55" customHeight="1" x14ac:dyDescent="0.3">
      <c r="B83" s="141" t="s">
        <v>445</v>
      </c>
      <c r="C83" s="142"/>
      <c r="D83" s="142"/>
      <c r="E83" s="29" t="s">
        <v>397</v>
      </c>
      <c r="F83" s="98" t="s">
        <v>98</v>
      </c>
    </row>
    <row r="84" spans="1:7" ht="14.55" customHeight="1" x14ac:dyDescent="0.3">
      <c r="B84" s="128" t="s">
        <v>479</v>
      </c>
      <c r="C84" s="129"/>
      <c r="D84" s="129"/>
      <c r="E84" s="32">
        <v>0.53263888888888888</v>
      </c>
      <c r="F84" s="33">
        <v>24.4</v>
      </c>
    </row>
    <row r="85" spans="1:7" ht="14.55" customHeight="1" x14ac:dyDescent="0.3">
      <c r="B85" s="128" t="s">
        <v>477</v>
      </c>
      <c r="C85" s="129"/>
      <c r="D85" s="129"/>
      <c r="E85" s="32">
        <v>0.53472222222222221</v>
      </c>
      <c r="F85" s="33">
        <v>25.4</v>
      </c>
    </row>
    <row r="86" spans="1:7" ht="14.55" customHeight="1" x14ac:dyDescent="0.3">
      <c r="B86" s="128" t="s">
        <v>443</v>
      </c>
      <c r="C86" s="129"/>
      <c r="D86" s="129"/>
      <c r="E86" s="32">
        <v>0.53611111111111109</v>
      </c>
      <c r="F86" s="33">
        <v>26.3</v>
      </c>
    </row>
    <row r="87" spans="1:7" ht="14.55" customHeight="1" x14ac:dyDescent="0.3">
      <c r="B87" s="128" t="s">
        <v>482</v>
      </c>
      <c r="C87" s="129"/>
      <c r="D87" s="129"/>
      <c r="E87" s="32">
        <v>0.53749999999999998</v>
      </c>
      <c r="F87" s="33">
        <v>27.7</v>
      </c>
    </row>
    <row r="88" spans="1:7" ht="14.55" customHeight="1" x14ac:dyDescent="0.3">
      <c r="B88" s="128" t="s">
        <v>484</v>
      </c>
      <c r="C88" s="129"/>
      <c r="D88" s="129"/>
      <c r="E88" s="32">
        <v>0.53888888888888886</v>
      </c>
      <c r="F88" s="63">
        <v>28.4</v>
      </c>
    </row>
    <row r="89" spans="1:7" x14ac:dyDescent="0.3">
      <c r="B89" s="112" t="s">
        <v>6</v>
      </c>
      <c r="C89" s="113"/>
      <c r="D89" s="113"/>
      <c r="E89" s="97">
        <f>E88-E71</f>
        <v>3.8888888888888862E-2</v>
      </c>
      <c r="F89" s="84">
        <f>F88</f>
        <v>28.4</v>
      </c>
    </row>
    <row r="92" spans="1:7" ht="14.55" customHeight="1" x14ac:dyDescent="0.3">
      <c r="A92" s="130" t="s">
        <v>554</v>
      </c>
      <c r="B92" s="130"/>
      <c r="C92" s="130"/>
      <c r="D92" s="130"/>
      <c r="E92" s="130"/>
      <c r="F92" s="130"/>
      <c r="G92" t="s">
        <v>555</v>
      </c>
    </row>
    <row r="93" spans="1:7" ht="14.55" customHeight="1" x14ac:dyDescent="0.3"/>
    <row r="94" spans="1:7" ht="14.55" customHeight="1" x14ac:dyDescent="0.3">
      <c r="C94" s="1" t="s">
        <v>0</v>
      </c>
      <c r="D94" s="109" t="s">
        <v>54</v>
      </c>
      <c r="E94" s="109"/>
    </row>
    <row r="95" spans="1:7" ht="14.55" customHeight="1" x14ac:dyDescent="0.3"/>
    <row r="96" spans="1:7" ht="14.55" customHeight="1" x14ac:dyDescent="0.3">
      <c r="B96" s="110" t="s">
        <v>2</v>
      </c>
      <c r="C96" s="111"/>
      <c r="D96" s="111"/>
      <c r="E96" s="2" t="s">
        <v>3</v>
      </c>
      <c r="F96" s="3" t="s">
        <v>4</v>
      </c>
    </row>
    <row r="97" spans="2:6" ht="14.55" customHeight="1" x14ac:dyDescent="0.3">
      <c r="B97" s="110" t="s">
        <v>523</v>
      </c>
      <c r="C97" s="111"/>
      <c r="D97" s="111"/>
      <c r="E97" s="10" t="s">
        <v>546</v>
      </c>
      <c r="F97" s="4">
        <v>0</v>
      </c>
    </row>
    <row r="98" spans="2:6" ht="14.55" customHeight="1" x14ac:dyDescent="0.3">
      <c r="B98" s="114" t="s">
        <v>524</v>
      </c>
      <c r="C98" s="115"/>
      <c r="D98" s="115"/>
      <c r="E98" s="19">
        <v>0.50347222222222221</v>
      </c>
      <c r="F98" s="20">
        <v>1.7</v>
      </c>
    </row>
    <row r="99" spans="2:6" ht="14.55" customHeight="1" x14ac:dyDescent="0.3">
      <c r="B99" s="114" t="s">
        <v>525</v>
      </c>
      <c r="C99" s="115"/>
      <c r="D99" s="115"/>
      <c r="E99" s="19">
        <v>0.50486111111111109</v>
      </c>
      <c r="F99" s="20">
        <v>2.7</v>
      </c>
    </row>
    <row r="100" spans="2:6" ht="14.55" customHeight="1" x14ac:dyDescent="0.3">
      <c r="B100" s="106" t="s">
        <v>498</v>
      </c>
      <c r="C100" s="107"/>
      <c r="D100" s="107"/>
      <c r="E100" s="35" t="s">
        <v>186</v>
      </c>
      <c r="F100" s="33">
        <v>8.6</v>
      </c>
    </row>
    <row r="101" spans="2:6" ht="14.55" customHeight="1" x14ac:dyDescent="0.3">
      <c r="B101" s="106" t="s">
        <v>501</v>
      </c>
      <c r="C101" s="107"/>
      <c r="D101" s="107"/>
      <c r="E101" s="35" t="s">
        <v>556</v>
      </c>
      <c r="F101" s="33">
        <v>11.799999999999999</v>
      </c>
    </row>
    <row r="102" spans="2:6" ht="14.55" customHeight="1" x14ac:dyDescent="0.3">
      <c r="B102" s="106" t="s">
        <v>503</v>
      </c>
      <c r="C102" s="107"/>
      <c r="D102" s="107"/>
      <c r="E102" s="35" t="s">
        <v>550</v>
      </c>
      <c r="F102" s="33">
        <v>12.5</v>
      </c>
    </row>
    <row r="103" spans="2:6" ht="14.55" customHeight="1" x14ac:dyDescent="0.3">
      <c r="B103" s="106" t="s">
        <v>506</v>
      </c>
      <c r="C103" s="107"/>
      <c r="D103" s="107"/>
      <c r="E103" s="35" t="s">
        <v>557</v>
      </c>
      <c r="F103" s="33">
        <v>13.1</v>
      </c>
    </row>
    <row r="104" spans="2:6" ht="14.55" customHeight="1" x14ac:dyDescent="0.3">
      <c r="B104" s="106" t="s">
        <v>508</v>
      </c>
      <c r="C104" s="107"/>
      <c r="D104" s="107"/>
      <c r="E104" s="35" t="s">
        <v>243</v>
      </c>
      <c r="F104" s="33">
        <v>13.4</v>
      </c>
    </row>
    <row r="105" spans="2:6" ht="14.55" customHeight="1" x14ac:dyDescent="0.3">
      <c r="B105" s="106" t="s">
        <v>512</v>
      </c>
      <c r="C105" s="107"/>
      <c r="D105" s="107"/>
      <c r="E105" s="35" t="s">
        <v>244</v>
      </c>
      <c r="F105" s="33">
        <v>15.5</v>
      </c>
    </row>
    <row r="106" spans="2:6" ht="14.55" customHeight="1" x14ac:dyDescent="0.3">
      <c r="B106" s="106" t="s">
        <v>431</v>
      </c>
      <c r="C106" s="107"/>
      <c r="D106" s="107"/>
      <c r="E106" s="35" t="s">
        <v>189</v>
      </c>
      <c r="F106" s="33">
        <v>15.9</v>
      </c>
    </row>
    <row r="107" spans="2:6" ht="14.55" customHeight="1" x14ac:dyDescent="0.3">
      <c r="B107" s="106" t="s">
        <v>513</v>
      </c>
      <c r="C107" s="107"/>
      <c r="D107" s="107"/>
      <c r="E107" s="35" t="s">
        <v>558</v>
      </c>
      <c r="F107" s="33">
        <v>17.600000000000001</v>
      </c>
    </row>
    <row r="108" spans="2:6" ht="14.55" customHeight="1" x14ac:dyDescent="0.3">
      <c r="B108" s="106" t="s">
        <v>429</v>
      </c>
      <c r="C108" s="107"/>
      <c r="D108" s="107"/>
      <c r="E108" s="35" t="s">
        <v>245</v>
      </c>
      <c r="F108" s="33">
        <v>18.200000000000003</v>
      </c>
    </row>
    <row r="109" spans="2:6" ht="14.55" customHeight="1" x14ac:dyDescent="0.3">
      <c r="B109" s="106" t="s">
        <v>518</v>
      </c>
      <c r="C109" s="107"/>
      <c r="D109" s="107"/>
      <c r="E109" s="35" t="s">
        <v>392</v>
      </c>
      <c r="F109" s="33">
        <v>19.100000000000001</v>
      </c>
    </row>
    <row r="110" spans="2:6" x14ac:dyDescent="0.3">
      <c r="B110" s="106" t="s">
        <v>488</v>
      </c>
      <c r="C110" s="107"/>
      <c r="D110" s="107"/>
      <c r="E110" s="35" t="s">
        <v>190</v>
      </c>
      <c r="F110" s="33">
        <v>23.1</v>
      </c>
    </row>
    <row r="111" spans="2:6" x14ac:dyDescent="0.3">
      <c r="B111" s="117" t="s">
        <v>434</v>
      </c>
      <c r="C111" s="118"/>
      <c r="D111" s="118"/>
      <c r="E111" s="47" t="s">
        <v>395</v>
      </c>
      <c r="F111" s="33">
        <v>25.1</v>
      </c>
    </row>
    <row r="112" spans="2:6" x14ac:dyDescent="0.3">
      <c r="B112" s="112" t="s">
        <v>6</v>
      </c>
      <c r="C112" s="113"/>
      <c r="D112" s="113"/>
      <c r="E112" s="2" t="s">
        <v>559</v>
      </c>
      <c r="F112" s="84">
        <v>25.1</v>
      </c>
    </row>
    <row r="115" spans="1:7" x14ac:dyDescent="0.3">
      <c r="A115" s="130" t="s">
        <v>560</v>
      </c>
      <c r="B115" s="130"/>
      <c r="C115" s="130"/>
      <c r="D115" s="130"/>
      <c r="E115" s="130"/>
      <c r="F115" s="130"/>
      <c r="G115" t="s">
        <v>561</v>
      </c>
    </row>
    <row r="117" spans="1:7" x14ac:dyDescent="0.3">
      <c r="C117" s="1" t="s">
        <v>0</v>
      </c>
      <c r="D117" s="109" t="s">
        <v>1</v>
      </c>
      <c r="E117" s="109"/>
    </row>
    <row r="119" spans="1:7" x14ac:dyDescent="0.3">
      <c r="B119" s="110" t="s">
        <v>2</v>
      </c>
      <c r="C119" s="111"/>
      <c r="D119" s="111"/>
      <c r="E119" s="2" t="s">
        <v>3</v>
      </c>
      <c r="F119" s="3" t="s">
        <v>4</v>
      </c>
    </row>
    <row r="120" spans="1:7" ht="14.55" customHeight="1" x14ac:dyDescent="0.3">
      <c r="B120" s="110" t="s">
        <v>523</v>
      </c>
      <c r="C120" s="111"/>
      <c r="D120" s="111"/>
      <c r="E120" s="2" t="s">
        <v>14</v>
      </c>
      <c r="F120" s="4">
        <v>0</v>
      </c>
    </row>
    <row r="121" spans="1:7" ht="14.55" customHeight="1" x14ac:dyDescent="0.3">
      <c r="B121" s="106" t="s">
        <v>553</v>
      </c>
      <c r="C121" s="107"/>
      <c r="D121" s="107"/>
      <c r="E121" s="6" t="s">
        <v>421</v>
      </c>
      <c r="F121" s="5" t="s">
        <v>242</v>
      </c>
    </row>
    <row r="122" spans="1:7" ht="14.55" customHeight="1" x14ac:dyDescent="0.3">
      <c r="B122" s="106" t="s">
        <v>445</v>
      </c>
      <c r="C122" s="107"/>
      <c r="D122" s="107"/>
      <c r="E122" s="6" t="s">
        <v>61</v>
      </c>
      <c r="F122" s="5" t="s">
        <v>223</v>
      </c>
    </row>
    <row r="123" spans="1:7" ht="14.55" customHeight="1" x14ac:dyDescent="0.3">
      <c r="B123" s="106" t="s">
        <v>495</v>
      </c>
      <c r="C123" s="107"/>
      <c r="D123" s="107"/>
      <c r="E123" s="6" t="s">
        <v>29</v>
      </c>
      <c r="F123" s="5" t="s">
        <v>273</v>
      </c>
    </row>
    <row r="124" spans="1:7" ht="14.55" customHeight="1" x14ac:dyDescent="0.3">
      <c r="B124" s="114" t="s">
        <v>608</v>
      </c>
      <c r="C124" s="115"/>
      <c r="D124" s="115"/>
      <c r="E124" s="19">
        <v>0.72152777777777777</v>
      </c>
      <c r="F124" s="30">
        <v>8.9</v>
      </c>
    </row>
    <row r="125" spans="1:7" ht="14.55" customHeight="1" x14ac:dyDescent="0.3">
      <c r="B125" s="114" t="s">
        <v>494</v>
      </c>
      <c r="C125" s="115"/>
      <c r="D125" s="115"/>
      <c r="E125" s="19">
        <v>0.72291666666666676</v>
      </c>
      <c r="F125" s="30">
        <v>9.5</v>
      </c>
    </row>
    <row r="126" spans="1:7" x14ac:dyDescent="0.3">
      <c r="B126" s="106" t="s">
        <v>434</v>
      </c>
      <c r="C126" s="107"/>
      <c r="D126" s="107"/>
      <c r="E126" s="6" t="s">
        <v>330</v>
      </c>
      <c r="F126" s="33">
        <v>13.7</v>
      </c>
    </row>
    <row r="127" spans="1:7" x14ac:dyDescent="0.3">
      <c r="B127" s="106" t="s">
        <v>488</v>
      </c>
      <c r="C127" s="107"/>
      <c r="D127" s="107"/>
      <c r="E127" s="6" t="s">
        <v>331</v>
      </c>
      <c r="F127" s="33">
        <v>15.6</v>
      </c>
    </row>
    <row r="128" spans="1:7" x14ac:dyDescent="0.3">
      <c r="B128" s="112" t="s">
        <v>6</v>
      </c>
      <c r="C128" s="113"/>
      <c r="D128" s="113"/>
      <c r="E128" s="2" t="s">
        <v>375</v>
      </c>
      <c r="F128" s="84">
        <f>F127</f>
        <v>15.6</v>
      </c>
    </row>
    <row r="130" spans="1:7" x14ac:dyDescent="0.3">
      <c r="A130" s="130" t="s">
        <v>562</v>
      </c>
      <c r="B130" s="130"/>
      <c r="C130" s="130"/>
      <c r="D130" s="130"/>
      <c r="E130" s="130"/>
      <c r="F130" s="130"/>
      <c r="G130" t="s">
        <v>563</v>
      </c>
    </row>
    <row r="132" spans="1:7" x14ac:dyDescent="0.3">
      <c r="C132" s="1" t="s">
        <v>0</v>
      </c>
      <c r="D132" s="109" t="s">
        <v>1</v>
      </c>
      <c r="E132" s="109"/>
    </row>
    <row r="134" spans="1:7" x14ac:dyDescent="0.3">
      <c r="B134" s="110" t="s">
        <v>2</v>
      </c>
      <c r="C134" s="111"/>
      <c r="D134" s="111"/>
      <c r="E134" s="2" t="s">
        <v>3</v>
      </c>
      <c r="F134" s="3" t="s">
        <v>4</v>
      </c>
    </row>
    <row r="135" spans="1:7" x14ac:dyDescent="0.3">
      <c r="B135" s="110" t="s">
        <v>495</v>
      </c>
      <c r="C135" s="111"/>
      <c r="D135" s="111"/>
      <c r="E135" s="2" t="s">
        <v>564</v>
      </c>
      <c r="F135" s="4">
        <v>0</v>
      </c>
    </row>
    <row r="136" spans="1:7" ht="14.55" customHeight="1" x14ac:dyDescent="0.3">
      <c r="B136" s="128" t="s">
        <v>608</v>
      </c>
      <c r="C136" s="129"/>
      <c r="D136" s="129"/>
      <c r="E136" s="6" t="s">
        <v>199</v>
      </c>
      <c r="F136" s="5" t="s">
        <v>565</v>
      </c>
    </row>
    <row r="137" spans="1:7" x14ac:dyDescent="0.3">
      <c r="B137" s="106" t="s">
        <v>494</v>
      </c>
      <c r="C137" s="107"/>
      <c r="D137" s="107"/>
      <c r="E137" s="6" t="s">
        <v>566</v>
      </c>
      <c r="F137" s="5" t="s">
        <v>567</v>
      </c>
    </row>
    <row r="138" spans="1:7" x14ac:dyDescent="0.3">
      <c r="B138" s="106" t="s">
        <v>492</v>
      </c>
      <c r="C138" s="107"/>
      <c r="D138" s="107"/>
      <c r="E138" s="6" t="s">
        <v>201</v>
      </c>
      <c r="F138" s="5" t="s">
        <v>568</v>
      </c>
    </row>
    <row r="139" spans="1:7" x14ac:dyDescent="0.3">
      <c r="B139" s="106" t="s">
        <v>491</v>
      </c>
      <c r="C139" s="107"/>
      <c r="D139" s="107"/>
      <c r="E139" s="6" t="s">
        <v>569</v>
      </c>
      <c r="F139" s="5" t="s">
        <v>366</v>
      </c>
    </row>
    <row r="140" spans="1:7" x14ac:dyDescent="0.3">
      <c r="B140" s="106" t="s">
        <v>527</v>
      </c>
      <c r="C140" s="107"/>
      <c r="D140" s="107"/>
      <c r="E140" s="6" t="s">
        <v>570</v>
      </c>
      <c r="F140" s="5">
        <v>7</v>
      </c>
    </row>
    <row r="141" spans="1:7" x14ac:dyDescent="0.3">
      <c r="B141" s="106" t="s">
        <v>528</v>
      </c>
      <c r="C141" s="107"/>
      <c r="D141" s="107"/>
      <c r="E141" s="6" t="s">
        <v>39</v>
      </c>
      <c r="F141" s="5" t="s">
        <v>571</v>
      </c>
    </row>
    <row r="142" spans="1:7" x14ac:dyDescent="0.3">
      <c r="B142" s="106" t="s">
        <v>437</v>
      </c>
      <c r="C142" s="107"/>
      <c r="D142" s="107"/>
      <c r="E142" s="6" t="s">
        <v>572</v>
      </c>
      <c r="F142" s="5" t="s">
        <v>246</v>
      </c>
    </row>
    <row r="143" spans="1:7" x14ac:dyDescent="0.3">
      <c r="B143" s="106" t="s">
        <v>573</v>
      </c>
      <c r="C143" s="107"/>
      <c r="D143" s="107"/>
      <c r="E143" s="6" t="s">
        <v>574</v>
      </c>
      <c r="F143" s="5" t="s">
        <v>490</v>
      </c>
    </row>
    <row r="144" spans="1:7" x14ac:dyDescent="0.3">
      <c r="B144" s="106" t="s">
        <v>575</v>
      </c>
      <c r="C144" s="107"/>
      <c r="D144" s="107"/>
      <c r="E144" s="6" t="s">
        <v>69</v>
      </c>
      <c r="F144" s="5" t="s">
        <v>466</v>
      </c>
    </row>
    <row r="145" spans="1:7" ht="14.55" customHeight="1" x14ac:dyDescent="0.3">
      <c r="B145" s="106" t="s">
        <v>576</v>
      </c>
      <c r="C145" s="107"/>
      <c r="D145" s="107"/>
      <c r="E145" s="6" t="s">
        <v>73</v>
      </c>
      <c r="F145" s="5" t="s">
        <v>262</v>
      </c>
    </row>
    <row r="146" spans="1:7" ht="14.55" customHeight="1" x14ac:dyDescent="0.3">
      <c r="B146" s="106" t="s">
        <v>523</v>
      </c>
      <c r="C146" s="107"/>
      <c r="D146" s="107"/>
      <c r="E146" s="6" t="s">
        <v>340</v>
      </c>
      <c r="F146" s="5" t="s">
        <v>496</v>
      </c>
    </row>
    <row r="147" spans="1:7" ht="14.55" customHeight="1" x14ac:dyDescent="0.3">
      <c r="B147" s="106" t="s">
        <v>45</v>
      </c>
      <c r="C147" s="107"/>
      <c r="D147" s="107"/>
      <c r="E147" s="6" t="s">
        <v>77</v>
      </c>
      <c r="F147" s="5" t="s">
        <v>404</v>
      </c>
    </row>
    <row r="148" spans="1:7" ht="14.55" customHeight="1" x14ac:dyDescent="0.3">
      <c r="B148" s="106" t="s">
        <v>92</v>
      </c>
      <c r="C148" s="107"/>
      <c r="D148" s="107"/>
      <c r="E148" s="6" t="s">
        <v>301</v>
      </c>
      <c r="F148" s="5" t="s">
        <v>577</v>
      </c>
    </row>
    <row r="149" spans="1:7" ht="14.55" customHeight="1" x14ac:dyDescent="0.3">
      <c r="B149" s="112" t="s">
        <v>6</v>
      </c>
      <c r="C149" s="113"/>
      <c r="D149" s="113"/>
      <c r="E149" s="2" t="s">
        <v>578</v>
      </c>
      <c r="F149" s="4" t="s">
        <v>577</v>
      </c>
    </row>
    <row r="150" spans="1:7" ht="14.55" customHeight="1" x14ac:dyDescent="0.3"/>
    <row r="152" spans="1:7" x14ac:dyDescent="0.3">
      <c r="A152" s="130" t="s">
        <v>579</v>
      </c>
      <c r="B152" s="130"/>
      <c r="C152" s="130"/>
      <c r="D152" s="130"/>
      <c r="E152" s="130"/>
      <c r="F152" s="130"/>
      <c r="G152" t="s">
        <v>580</v>
      </c>
    </row>
    <row r="154" spans="1:7" x14ac:dyDescent="0.3">
      <c r="C154" s="1" t="s">
        <v>0</v>
      </c>
      <c r="D154" s="109" t="s">
        <v>1</v>
      </c>
      <c r="E154" s="109"/>
    </row>
    <row r="156" spans="1:7" x14ac:dyDescent="0.3">
      <c r="B156" s="110" t="s">
        <v>2</v>
      </c>
      <c r="C156" s="111"/>
      <c r="D156" s="111"/>
      <c r="E156" s="2" t="s">
        <v>3</v>
      </c>
      <c r="F156" s="3" t="s">
        <v>4</v>
      </c>
    </row>
    <row r="157" spans="1:7" ht="14.55" customHeight="1" x14ac:dyDescent="0.3">
      <c r="B157" s="110" t="s">
        <v>553</v>
      </c>
      <c r="C157" s="111"/>
      <c r="D157" s="111"/>
      <c r="E157" s="10" t="s">
        <v>259</v>
      </c>
      <c r="F157" s="42">
        <v>0</v>
      </c>
    </row>
    <row r="158" spans="1:7" x14ac:dyDescent="0.3">
      <c r="B158" s="106" t="s">
        <v>445</v>
      </c>
      <c r="C158" s="107"/>
      <c r="D158" s="107"/>
      <c r="E158" s="35" t="s">
        <v>312</v>
      </c>
      <c r="F158" s="34">
        <v>2</v>
      </c>
    </row>
    <row r="159" spans="1:7" ht="14.55" customHeight="1" x14ac:dyDescent="0.3">
      <c r="B159" s="155" t="s">
        <v>495</v>
      </c>
      <c r="C159" s="156"/>
      <c r="D159" s="156"/>
      <c r="E159" s="99">
        <v>0.3576388888888889</v>
      </c>
      <c r="F159" s="44">
        <v>4</v>
      </c>
    </row>
    <row r="160" spans="1:7" ht="14.55" customHeight="1" x14ac:dyDescent="0.3">
      <c r="B160" s="128" t="s">
        <v>608</v>
      </c>
      <c r="C160" s="129"/>
      <c r="D160" s="129"/>
      <c r="E160" s="99">
        <v>0.35833333333333334</v>
      </c>
      <c r="F160" s="44">
        <v>5</v>
      </c>
    </row>
    <row r="161" spans="1:7" ht="14.55" customHeight="1" x14ac:dyDescent="0.3">
      <c r="B161" s="149" t="s">
        <v>494</v>
      </c>
      <c r="C161" s="150"/>
      <c r="D161" s="150"/>
      <c r="E161" s="28">
        <v>0.35902777777777778</v>
      </c>
      <c r="F161" s="44">
        <v>5.6</v>
      </c>
    </row>
    <row r="162" spans="1:7" ht="14.55" customHeight="1" x14ac:dyDescent="0.3">
      <c r="B162" s="106" t="s">
        <v>492</v>
      </c>
      <c r="C162" s="107"/>
      <c r="D162" s="107"/>
      <c r="E162" s="35" t="s">
        <v>315</v>
      </c>
      <c r="F162" s="44">
        <v>6.5</v>
      </c>
    </row>
    <row r="163" spans="1:7" x14ac:dyDescent="0.3">
      <c r="B163" s="106" t="s">
        <v>491</v>
      </c>
      <c r="C163" s="107"/>
      <c r="D163" s="107"/>
      <c r="E163" s="35" t="s">
        <v>530</v>
      </c>
      <c r="F163" s="44">
        <v>7</v>
      </c>
    </row>
    <row r="164" spans="1:7" x14ac:dyDescent="0.3">
      <c r="B164" s="106" t="s">
        <v>525</v>
      </c>
      <c r="C164" s="107"/>
      <c r="D164" s="107"/>
      <c r="E164" s="35" t="s">
        <v>260</v>
      </c>
      <c r="F164" s="44">
        <v>10.7</v>
      </c>
    </row>
    <row r="165" spans="1:7" x14ac:dyDescent="0.3">
      <c r="B165" s="106" t="s">
        <v>524</v>
      </c>
      <c r="C165" s="107"/>
      <c r="D165" s="107"/>
      <c r="E165" s="35" t="s">
        <v>321</v>
      </c>
      <c r="F165" s="44">
        <v>11.7</v>
      </c>
    </row>
    <row r="166" spans="1:7" x14ac:dyDescent="0.3">
      <c r="B166" s="106" t="s">
        <v>523</v>
      </c>
      <c r="C166" s="107"/>
      <c r="D166" s="107"/>
      <c r="E166" s="47" t="s">
        <v>324</v>
      </c>
      <c r="F166" s="44">
        <v>14.6</v>
      </c>
    </row>
    <row r="167" spans="1:7" x14ac:dyDescent="0.3">
      <c r="B167" s="112" t="s">
        <v>6</v>
      </c>
      <c r="C167" s="113"/>
      <c r="D167" s="113"/>
      <c r="E167" s="2" t="s">
        <v>582</v>
      </c>
      <c r="F167" s="84">
        <f>F166</f>
        <v>14.6</v>
      </c>
    </row>
    <row r="168" spans="1:7" x14ac:dyDescent="0.3">
      <c r="B168" s="82"/>
      <c r="C168" s="82"/>
      <c r="D168" s="82"/>
      <c r="E168" s="6"/>
      <c r="F168" s="82"/>
    </row>
    <row r="170" spans="1:7" x14ac:dyDescent="0.3">
      <c r="A170" s="130" t="s">
        <v>579</v>
      </c>
      <c r="B170" s="130"/>
      <c r="C170" s="130"/>
      <c r="D170" s="130"/>
      <c r="E170" s="130"/>
      <c r="F170" s="130"/>
      <c r="G170" t="s">
        <v>609</v>
      </c>
    </row>
    <row r="172" spans="1:7" x14ac:dyDescent="0.3">
      <c r="C172" s="1" t="s">
        <v>0</v>
      </c>
      <c r="D172" s="109" t="s">
        <v>54</v>
      </c>
      <c r="E172" s="109"/>
    </row>
    <row r="174" spans="1:7" x14ac:dyDescent="0.3">
      <c r="B174" s="110" t="s">
        <v>2</v>
      </c>
      <c r="C174" s="111"/>
      <c r="D174" s="111"/>
      <c r="E174" s="2" t="s">
        <v>3</v>
      </c>
      <c r="F174" s="3" t="s">
        <v>4</v>
      </c>
    </row>
    <row r="175" spans="1:7" x14ac:dyDescent="0.3">
      <c r="B175" s="110" t="s">
        <v>553</v>
      </c>
      <c r="C175" s="111"/>
      <c r="D175" s="111"/>
      <c r="E175" s="10" t="s">
        <v>259</v>
      </c>
      <c r="F175" s="42">
        <v>0</v>
      </c>
    </row>
    <row r="176" spans="1:7" ht="14.55" customHeight="1" x14ac:dyDescent="0.3">
      <c r="B176" s="106" t="s">
        <v>445</v>
      </c>
      <c r="C176" s="107"/>
      <c r="D176" s="107"/>
      <c r="E176" s="35" t="s">
        <v>312</v>
      </c>
      <c r="F176" s="34">
        <v>2</v>
      </c>
    </row>
    <row r="177" spans="1:7" ht="14.55" customHeight="1" x14ac:dyDescent="0.3">
      <c r="B177" s="155" t="s">
        <v>495</v>
      </c>
      <c r="C177" s="156"/>
      <c r="D177" s="156"/>
      <c r="E177" s="99">
        <v>0.3576388888888889</v>
      </c>
      <c r="F177" s="44">
        <v>4</v>
      </c>
    </row>
    <row r="178" spans="1:7" ht="14.55" customHeight="1" x14ac:dyDescent="0.3">
      <c r="B178" s="128" t="s">
        <v>608</v>
      </c>
      <c r="C178" s="129"/>
      <c r="D178" s="129"/>
      <c r="E178" s="99">
        <v>0.35833333333333334</v>
      </c>
      <c r="F178" s="44">
        <v>5</v>
      </c>
    </row>
    <row r="179" spans="1:7" ht="14.55" customHeight="1" x14ac:dyDescent="0.3">
      <c r="B179" s="106" t="s">
        <v>494</v>
      </c>
      <c r="C179" s="107"/>
      <c r="D179" s="107"/>
      <c r="E179" s="35" t="s">
        <v>313</v>
      </c>
      <c r="F179" s="44">
        <v>5.6</v>
      </c>
    </row>
    <row r="180" spans="1:7" ht="14.55" customHeight="1" x14ac:dyDescent="0.3">
      <c r="B180" s="106" t="s">
        <v>492</v>
      </c>
      <c r="C180" s="107"/>
      <c r="D180" s="107"/>
      <c r="E180" s="35" t="s">
        <v>315</v>
      </c>
      <c r="F180" s="44">
        <v>6.5</v>
      </c>
    </row>
    <row r="181" spans="1:7" ht="14.55" customHeight="1" x14ac:dyDescent="0.3">
      <c r="B181" s="106" t="s">
        <v>491</v>
      </c>
      <c r="C181" s="107"/>
      <c r="D181" s="107"/>
      <c r="E181" s="35" t="s">
        <v>530</v>
      </c>
      <c r="F181" s="44">
        <v>7</v>
      </c>
    </row>
    <row r="182" spans="1:7" ht="14.55" customHeight="1" x14ac:dyDescent="0.3">
      <c r="B182" s="106" t="s">
        <v>525</v>
      </c>
      <c r="C182" s="107"/>
      <c r="D182" s="107"/>
      <c r="E182" s="35" t="s">
        <v>260</v>
      </c>
      <c r="F182" s="44">
        <v>10.7</v>
      </c>
    </row>
    <row r="183" spans="1:7" ht="14.55" customHeight="1" x14ac:dyDescent="0.3">
      <c r="B183" s="106" t="s">
        <v>524</v>
      </c>
      <c r="C183" s="107"/>
      <c r="D183" s="107"/>
      <c r="E183" s="35" t="s">
        <v>321</v>
      </c>
      <c r="F183" s="44">
        <v>11.7</v>
      </c>
    </row>
    <row r="184" spans="1:7" ht="14.55" customHeight="1" x14ac:dyDescent="0.3">
      <c r="B184" s="106" t="s">
        <v>523</v>
      </c>
      <c r="C184" s="107"/>
      <c r="D184" s="107"/>
      <c r="E184" s="47" t="s">
        <v>324</v>
      </c>
      <c r="F184" s="44">
        <v>14.6</v>
      </c>
    </row>
    <row r="185" spans="1:7" ht="14.55" customHeight="1" x14ac:dyDescent="0.3">
      <c r="B185" s="112" t="s">
        <v>6</v>
      </c>
      <c r="C185" s="113"/>
      <c r="D185" s="113"/>
      <c r="E185" s="2" t="s">
        <v>582</v>
      </c>
      <c r="F185" s="84">
        <f>F184</f>
        <v>14.6</v>
      </c>
    </row>
    <row r="187" spans="1:7" x14ac:dyDescent="0.3">
      <c r="A187" s="130" t="s">
        <v>584</v>
      </c>
      <c r="B187" s="130"/>
      <c r="C187" s="130"/>
      <c r="D187" s="130"/>
      <c r="E187" s="130"/>
      <c r="F187" s="130"/>
      <c r="G187" t="s">
        <v>585</v>
      </c>
    </row>
    <row r="189" spans="1:7" x14ac:dyDescent="0.3">
      <c r="C189" s="1" t="s">
        <v>0</v>
      </c>
      <c r="D189" s="109" t="s">
        <v>54</v>
      </c>
      <c r="E189" s="109"/>
    </row>
    <row r="191" spans="1:7" x14ac:dyDescent="0.3">
      <c r="B191" s="110" t="s">
        <v>2</v>
      </c>
      <c r="C191" s="111"/>
      <c r="D191" s="111"/>
      <c r="E191" s="2" t="s">
        <v>3</v>
      </c>
      <c r="F191" s="3" t="s">
        <v>4</v>
      </c>
    </row>
    <row r="192" spans="1:7" x14ac:dyDescent="0.3">
      <c r="B192" s="110" t="s">
        <v>523</v>
      </c>
      <c r="C192" s="111"/>
      <c r="D192" s="111"/>
      <c r="E192" s="2" t="s">
        <v>546</v>
      </c>
      <c r="F192" s="4">
        <v>0</v>
      </c>
    </row>
    <row r="193" spans="1:7" x14ac:dyDescent="0.3">
      <c r="B193" s="106" t="s">
        <v>437</v>
      </c>
      <c r="C193" s="107"/>
      <c r="D193" s="107"/>
      <c r="E193" s="6" t="s">
        <v>586</v>
      </c>
      <c r="F193" s="5" t="s">
        <v>587</v>
      </c>
    </row>
    <row r="194" spans="1:7" x14ac:dyDescent="0.3">
      <c r="B194" s="106" t="s">
        <v>528</v>
      </c>
      <c r="C194" s="107"/>
      <c r="D194" s="107"/>
      <c r="E194" s="6" t="s">
        <v>588</v>
      </c>
      <c r="F194" s="5" t="s">
        <v>222</v>
      </c>
    </row>
    <row r="195" spans="1:7" x14ac:dyDescent="0.3">
      <c r="B195" s="106" t="s">
        <v>527</v>
      </c>
      <c r="C195" s="107"/>
      <c r="D195" s="107"/>
      <c r="E195" s="6" t="s">
        <v>186</v>
      </c>
      <c r="F195" s="5" t="s">
        <v>20</v>
      </c>
    </row>
    <row r="196" spans="1:7" x14ac:dyDescent="0.3">
      <c r="B196" s="106" t="s">
        <v>491</v>
      </c>
      <c r="C196" s="107"/>
      <c r="D196" s="107"/>
      <c r="E196" s="6" t="s">
        <v>556</v>
      </c>
      <c r="F196" s="5" t="s">
        <v>11</v>
      </c>
    </row>
    <row r="197" spans="1:7" x14ac:dyDescent="0.3">
      <c r="B197" s="106" t="s">
        <v>492</v>
      </c>
      <c r="C197" s="107"/>
      <c r="D197" s="107"/>
      <c r="E197" s="6" t="s">
        <v>589</v>
      </c>
      <c r="F197" s="5" t="s">
        <v>22</v>
      </c>
    </row>
    <row r="198" spans="1:7" x14ac:dyDescent="0.3">
      <c r="B198" s="106" t="s">
        <v>494</v>
      </c>
      <c r="C198" s="107"/>
      <c r="D198" s="107"/>
      <c r="E198" s="6" t="s">
        <v>557</v>
      </c>
      <c r="F198" s="5" t="s">
        <v>7</v>
      </c>
    </row>
    <row r="199" spans="1:7" x14ac:dyDescent="0.3">
      <c r="B199" s="106" t="s">
        <v>495</v>
      </c>
      <c r="C199" s="107"/>
      <c r="D199" s="107"/>
      <c r="E199" s="6" t="s">
        <v>187</v>
      </c>
      <c r="F199" s="5" t="s">
        <v>590</v>
      </c>
    </row>
    <row r="200" spans="1:7" x14ac:dyDescent="0.3">
      <c r="B200" s="128" t="s">
        <v>608</v>
      </c>
      <c r="C200" s="129"/>
      <c r="D200" s="129"/>
      <c r="E200" s="6" t="s">
        <v>188</v>
      </c>
      <c r="F200" s="5" t="s">
        <v>537</v>
      </c>
    </row>
    <row r="201" spans="1:7" x14ac:dyDescent="0.3">
      <c r="B201" s="106" t="s">
        <v>525</v>
      </c>
      <c r="C201" s="107"/>
      <c r="D201" s="107"/>
      <c r="E201" s="6" t="s">
        <v>244</v>
      </c>
      <c r="F201" s="5" t="s">
        <v>583</v>
      </c>
    </row>
    <row r="202" spans="1:7" x14ac:dyDescent="0.3">
      <c r="B202" s="106" t="s">
        <v>524</v>
      </c>
      <c r="C202" s="107"/>
      <c r="D202" s="107"/>
      <c r="E202" s="6" t="s">
        <v>591</v>
      </c>
      <c r="F202" s="5" t="s">
        <v>261</v>
      </c>
    </row>
    <row r="203" spans="1:7" x14ac:dyDescent="0.3">
      <c r="B203" s="112" t="s">
        <v>6</v>
      </c>
      <c r="C203" s="113"/>
      <c r="D203" s="113"/>
      <c r="E203" s="2" t="s">
        <v>592</v>
      </c>
      <c r="F203" s="4" t="s">
        <v>261</v>
      </c>
    </row>
    <row r="205" spans="1:7" x14ac:dyDescent="0.3">
      <c r="A205" s="130" t="s">
        <v>593</v>
      </c>
      <c r="B205" s="130"/>
      <c r="C205" s="130"/>
      <c r="D205" s="130"/>
      <c r="E205" s="130"/>
      <c r="F205" s="130"/>
      <c r="G205" t="s">
        <v>594</v>
      </c>
    </row>
    <row r="207" spans="1:7" x14ac:dyDescent="0.3">
      <c r="C207" s="1" t="s">
        <v>0</v>
      </c>
      <c r="D207" s="109" t="s">
        <v>54</v>
      </c>
      <c r="E207" s="109"/>
    </row>
    <row r="209" spans="2:6" x14ac:dyDescent="0.3">
      <c r="B209" s="110" t="s">
        <v>2</v>
      </c>
      <c r="C209" s="111"/>
      <c r="D209" s="111"/>
      <c r="E209" s="2" t="s">
        <v>3</v>
      </c>
      <c r="F209" s="3" t="s">
        <v>4</v>
      </c>
    </row>
    <row r="210" spans="2:6" x14ac:dyDescent="0.3">
      <c r="B210" s="110" t="s">
        <v>523</v>
      </c>
      <c r="C210" s="111"/>
      <c r="D210" s="111"/>
      <c r="E210" s="2" t="s">
        <v>595</v>
      </c>
      <c r="F210" s="4">
        <v>0</v>
      </c>
    </row>
    <row r="211" spans="2:6" x14ac:dyDescent="0.3">
      <c r="B211" s="106" t="s">
        <v>553</v>
      </c>
      <c r="C211" s="107"/>
      <c r="D211" s="107"/>
      <c r="E211" s="6" t="s">
        <v>596</v>
      </c>
      <c r="F211" s="5" t="s">
        <v>565</v>
      </c>
    </row>
    <row r="212" spans="2:6" x14ac:dyDescent="0.3">
      <c r="B212" s="106" t="s">
        <v>445</v>
      </c>
      <c r="C212" s="107"/>
      <c r="D212" s="107"/>
      <c r="E212" s="6" t="s">
        <v>597</v>
      </c>
      <c r="F212" s="5" t="s">
        <v>366</v>
      </c>
    </row>
    <row r="213" spans="2:6" x14ac:dyDescent="0.3">
      <c r="B213" s="106" t="s">
        <v>495</v>
      </c>
      <c r="C213" s="107"/>
      <c r="D213" s="107"/>
      <c r="E213" s="6" t="s">
        <v>598</v>
      </c>
      <c r="F213" s="5" t="s">
        <v>599</v>
      </c>
    </row>
    <row r="214" spans="2:6" x14ac:dyDescent="0.3">
      <c r="B214" s="128" t="s">
        <v>608</v>
      </c>
      <c r="C214" s="129"/>
      <c r="D214" s="129"/>
      <c r="E214" s="6" t="s">
        <v>600</v>
      </c>
      <c r="F214" s="5" t="s">
        <v>137</v>
      </c>
    </row>
    <row r="215" spans="2:6" x14ac:dyDescent="0.3">
      <c r="B215" s="149" t="s">
        <v>494</v>
      </c>
      <c r="C215" s="150"/>
      <c r="D215" s="150"/>
      <c r="E215" s="6" t="s">
        <v>601</v>
      </c>
      <c r="F215" s="5">
        <v>8</v>
      </c>
    </row>
    <row r="216" spans="2:6" x14ac:dyDescent="0.3">
      <c r="B216" s="106" t="s">
        <v>492</v>
      </c>
      <c r="C216" s="107"/>
      <c r="D216" s="107"/>
      <c r="E216" s="6" t="s">
        <v>602</v>
      </c>
      <c r="F216" s="5" t="s">
        <v>22</v>
      </c>
    </row>
    <row r="217" spans="2:6" x14ac:dyDescent="0.3">
      <c r="B217" s="106" t="s">
        <v>491</v>
      </c>
      <c r="C217" s="107"/>
      <c r="D217" s="107"/>
      <c r="E217" s="6" t="s">
        <v>603</v>
      </c>
      <c r="F217" s="5" t="s">
        <v>604</v>
      </c>
    </row>
    <row r="218" spans="2:6" x14ac:dyDescent="0.3">
      <c r="B218" s="106" t="s">
        <v>525</v>
      </c>
      <c r="C218" s="107"/>
      <c r="D218" s="107"/>
      <c r="E218" s="6" t="s">
        <v>605</v>
      </c>
      <c r="F218" s="5" t="s">
        <v>581</v>
      </c>
    </row>
    <row r="219" spans="2:6" x14ac:dyDescent="0.3">
      <c r="B219" s="106" t="s">
        <v>524</v>
      </c>
      <c r="C219" s="107"/>
      <c r="D219" s="107"/>
      <c r="E219" s="6" t="s">
        <v>606</v>
      </c>
      <c r="F219" s="5" t="s">
        <v>607</v>
      </c>
    </row>
    <row r="220" spans="2:6" x14ac:dyDescent="0.3">
      <c r="B220" s="112" t="s">
        <v>6</v>
      </c>
      <c r="C220" s="113"/>
      <c r="D220" s="113"/>
      <c r="E220" s="2" t="s">
        <v>592</v>
      </c>
      <c r="F220" s="4" t="s">
        <v>607</v>
      </c>
    </row>
  </sheetData>
  <mergeCells count="181">
    <mergeCell ref="B9:D9"/>
    <mergeCell ref="B10:D10"/>
    <mergeCell ref="B11:D11"/>
    <mergeCell ref="B12:D12"/>
    <mergeCell ref="B13:D13"/>
    <mergeCell ref="B14:D14"/>
    <mergeCell ref="A1:F1"/>
    <mergeCell ref="D3:E3"/>
    <mergeCell ref="B5:D5"/>
    <mergeCell ref="B6:D6"/>
    <mergeCell ref="B7:D7"/>
    <mergeCell ref="B8:D8"/>
    <mergeCell ref="A23:F23"/>
    <mergeCell ref="D25:E25"/>
    <mergeCell ref="B27:D27"/>
    <mergeCell ref="B28:D28"/>
    <mergeCell ref="B29:D29"/>
    <mergeCell ref="B30:D30"/>
    <mergeCell ref="B15:D15"/>
    <mergeCell ref="B16:D16"/>
    <mergeCell ref="B17:D17"/>
    <mergeCell ref="B18:D18"/>
    <mergeCell ref="B19:D19"/>
    <mergeCell ref="B20:D20"/>
    <mergeCell ref="B39:D39"/>
    <mergeCell ref="B31:D31"/>
    <mergeCell ref="B37:D37"/>
    <mergeCell ref="B38:D38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A42:F42"/>
    <mergeCell ref="D44:E44"/>
    <mergeCell ref="B46:D46"/>
    <mergeCell ref="B47:D47"/>
    <mergeCell ref="B48:D48"/>
    <mergeCell ref="B63:D63"/>
    <mergeCell ref="B60:D60"/>
    <mergeCell ref="B61:D61"/>
    <mergeCell ref="B62:D62"/>
    <mergeCell ref="B55:D55"/>
    <mergeCell ref="B56:D56"/>
    <mergeCell ref="B57:D57"/>
    <mergeCell ref="B58:D58"/>
    <mergeCell ref="B59:D59"/>
    <mergeCell ref="B73:D73"/>
    <mergeCell ref="B74:D74"/>
    <mergeCell ref="B75:D75"/>
    <mergeCell ref="B76:D76"/>
    <mergeCell ref="B77:D77"/>
    <mergeCell ref="B78:D78"/>
    <mergeCell ref="A66:F66"/>
    <mergeCell ref="D68:E68"/>
    <mergeCell ref="B70:D70"/>
    <mergeCell ref="B71:D71"/>
    <mergeCell ref="B72:D72"/>
    <mergeCell ref="B87:D87"/>
    <mergeCell ref="B88:D88"/>
    <mergeCell ref="B89:D89"/>
    <mergeCell ref="B84:D84"/>
    <mergeCell ref="B85:D85"/>
    <mergeCell ref="B86:D86"/>
    <mergeCell ref="B79:D79"/>
    <mergeCell ref="B80:D80"/>
    <mergeCell ref="B81:D81"/>
    <mergeCell ref="B82:D82"/>
    <mergeCell ref="B83:D83"/>
    <mergeCell ref="B97:D97"/>
    <mergeCell ref="B100:D100"/>
    <mergeCell ref="B101:D101"/>
    <mergeCell ref="B102:D102"/>
    <mergeCell ref="B103:D103"/>
    <mergeCell ref="B104:D104"/>
    <mergeCell ref="B96:D96"/>
    <mergeCell ref="A92:F92"/>
    <mergeCell ref="D94:E94"/>
    <mergeCell ref="B98:D98"/>
    <mergeCell ref="B99:D99"/>
    <mergeCell ref="B111:D111"/>
    <mergeCell ref="B112:D112"/>
    <mergeCell ref="A115:F115"/>
    <mergeCell ref="D117:E117"/>
    <mergeCell ref="B119:D119"/>
    <mergeCell ref="B120:D120"/>
    <mergeCell ref="B105:D105"/>
    <mergeCell ref="B106:D106"/>
    <mergeCell ref="B107:D107"/>
    <mergeCell ref="B108:D108"/>
    <mergeCell ref="B109:D109"/>
    <mergeCell ref="B110:D110"/>
    <mergeCell ref="A130:F130"/>
    <mergeCell ref="D132:E132"/>
    <mergeCell ref="B134:D134"/>
    <mergeCell ref="B135:D135"/>
    <mergeCell ref="B136:D136"/>
    <mergeCell ref="B137:D137"/>
    <mergeCell ref="B121:D121"/>
    <mergeCell ref="B122:D122"/>
    <mergeCell ref="B123:D123"/>
    <mergeCell ref="B126:D126"/>
    <mergeCell ref="B127:D127"/>
    <mergeCell ref="B128:D128"/>
    <mergeCell ref="B124:D124"/>
    <mergeCell ref="B125:D125"/>
    <mergeCell ref="B144:D144"/>
    <mergeCell ref="B145:D145"/>
    <mergeCell ref="B146:D146"/>
    <mergeCell ref="B147:D147"/>
    <mergeCell ref="B148:D148"/>
    <mergeCell ref="B149:D149"/>
    <mergeCell ref="B138:D138"/>
    <mergeCell ref="B139:D139"/>
    <mergeCell ref="B140:D140"/>
    <mergeCell ref="B141:D141"/>
    <mergeCell ref="B142:D142"/>
    <mergeCell ref="B143:D143"/>
    <mergeCell ref="A152:F152"/>
    <mergeCell ref="D154:E154"/>
    <mergeCell ref="B156:D156"/>
    <mergeCell ref="B157:D157"/>
    <mergeCell ref="B158:D158"/>
    <mergeCell ref="B161:D161"/>
    <mergeCell ref="B159:D159"/>
    <mergeCell ref="B160:D160"/>
    <mergeCell ref="A170:F170"/>
    <mergeCell ref="B176:D176"/>
    <mergeCell ref="B179:D179"/>
    <mergeCell ref="B180:D180"/>
    <mergeCell ref="B181:D181"/>
    <mergeCell ref="B182:D182"/>
    <mergeCell ref="B183:D183"/>
    <mergeCell ref="B174:D174"/>
    <mergeCell ref="B175:D175"/>
    <mergeCell ref="B162:D162"/>
    <mergeCell ref="B163:D163"/>
    <mergeCell ref="B164:D164"/>
    <mergeCell ref="B165:D165"/>
    <mergeCell ref="B166:D166"/>
    <mergeCell ref="B167:D167"/>
    <mergeCell ref="D172:E172"/>
    <mergeCell ref="B219:D219"/>
    <mergeCell ref="B220:D220"/>
    <mergeCell ref="B212:D212"/>
    <mergeCell ref="B213:D213"/>
    <mergeCell ref="B214:D214"/>
    <mergeCell ref="B215:D215"/>
    <mergeCell ref="B216:D216"/>
    <mergeCell ref="B217:D217"/>
    <mergeCell ref="B203:D203"/>
    <mergeCell ref="A205:F205"/>
    <mergeCell ref="D207:E207"/>
    <mergeCell ref="B209:D209"/>
    <mergeCell ref="B210:D210"/>
    <mergeCell ref="B211:D211"/>
    <mergeCell ref="B218:D218"/>
    <mergeCell ref="A187:F187"/>
    <mergeCell ref="D189:E189"/>
    <mergeCell ref="B177:D177"/>
    <mergeCell ref="B197:D197"/>
    <mergeCell ref="B198:D198"/>
    <mergeCell ref="B199:D199"/>
    <mergeCell ref="B200:D200"/>
    <mergeCell ref="B201:D201"/>
    <mergeCell ref="B202:D202"/>
    <mergeCell ref="B191:D191"/>
    <mergeCell ref="B192:D192"/>
    <mergeCell ref="B193:D193"/>
    <mergeCell ref="B194:D194"/>
    <mergeCell ref="B195:D195"/>
    <mergeCell ref="B196:D196"/>
    <mergeCell ref="B178:D178"/>
    <mergeCell ref="B184:D184"/>
    <mergeCell ref="B185:D18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7DD9-2E6A-402B-A2FB-EE9984706B3B}">
  <dimension ref="A1:G65"/>
  <sheetViews>
    <sheetView topLeftCell="A28" workbookViewId="0">
      <selection activeCell="J41" sqref="J41"/>
    </sheetView>
  </sheetViews>
  <sheetFormatPr baseColWidth="10" defaultRowHeight="14" x14ac:dyDescent="0.3"/>
  <cols>
    <col min="3" max="3" width="18.09765625" customWidth="1"/>
    <col min="7" max="7" width="12" bestFit="1" customWidth="1"/>
  </cols>
  <sheetData>
    <row r="1" spans="1:7" x14ac:dyDescent="0.3">
      <c r="A1" s="130" t="s">
        <v>31</v>
      </c>
      <c r="B1" s="130"/>
      <c r="C1" s="130"/>
      <c r="D1" s="130"/>
      <c r="E1" s="130"/>
      <c r="F1" s="130"/>
      <c r="G1" t="s">
        <v>32</v>
      </c>
    </row>
    <row r="3" spans="1:7" x14ac:dyDescent="0.3">
      <c r="C3" s="1" t="s">
        <v>0</v>
      </c>
      <c r="D3" s="109" t="s">
        <v>33</v>
      </c>
      <c r="E3" s="109"/>
    </row>
    <row r="5" spans="1:7" ht="15.05" customHeight="1" x14ac:dyDescent="0.3">
      <c r="B5" s="143" t="s">
        <v>2</v>
      </c>
      <c r="C5" s="144"/>
      <c r="D5" s="144"/>
      <c r="E5" s="103" t="s">
        <v>3</v>
      </c>
      <c r="F5" s="66" t="s">
        <v>4</v>
      </c>
    </row>
    <row r="6" spans="1:7" ht="15.05" customHeight="1" x14ac:dyDescent="0.3">
      <c r="B6" s="147" t="s">
        <v>64</v>
      </c>
      <c r="C6" s="148"/>
      <c r="D6" s="148"/>
      <c r="E6" s="16">
        <v>0.27986111111111112</v>
      </c>
      <c r="F6" s="15">
        <v>0</v>
      </c>
    </row>
    <row r="7" spans="1:7" ht="15.05" customHeight="1" x14ac:dyDescent="0.3">
      <c r="B7" s="106" t="s">
        <v>34</v>
      </c>
      <c r="C7" s="107"/>
      <c r="D7" s="107"/>
      <c r="E7" s="17" t="s">
        <v>35</v>
      </c>
      <c r="F7" s="13">
        <v>1.7</v>
      </c>
      <c r="G7" s="9"/>
    </row>
    <row r="8" spans="1:7" ht="15.05" customHeight="1" x14ac:dyDescent="0.3">
      <c r="B8" s="106" t="s">
        <v>36</v>
      </c>
      <c r="C8" s="107"/>
      <c r="D8" s="107"/>
      <c r="E8" s="17" t="s">
        <v>37</v>
      </c>
      <c r="F8" s="13">
        <v>7.2</v>
      </c>
      <c r="G8" s="9"/>
    </row>
    <row r="9" spans="1:7" ht="15.05" customHeight="1" x14ac:dyDescent="0.3">
      <c r="B9" s="106" t="s">
        <v>38</v>
      </c>
      <c r="C9" s="107"/>
      <c r="D9" s="107"/>
      <c r="E9" s="17" t="s">
        <v>39</v>
      </c>
      <c r="F9" s="13">
        <v>10.7</v>
      </c>
      <c r="G9" s="9"/>
    </row>
    <row r="10" spans="1:7" ht="15.05" customHeight="1" x14ac:dyDescent="0.3">
      <c r="B10" s="106" t="s">
        <v>40</v>
      </c>
      <c r="C10" s="107"/>
      <c r="D10" s="107"/>
      <c r="E10" s="17" t="s">
        <v>41</v>
      </c>
      <c r="F10" s="13">
        <v>12.2</v>
      </c>
      <c r="G10" s="9"/>
    </row>
    <row r="11" spans="1:7" ht="15.05" customHeight="1" x14ac:dyDescent="0.3">
      <c r="B11" s="106" t="s">
        <v>42</v>
      </c>
      <c r="C11" s="107"/>
      <c r="D11" s="107"/>
      <c r="E11" s="17" t="s">
        <v>43</v>
      </c>
      <c r="F11" s="13">
        <v>13.2</v>
      </c>
      <c r="G11" s="9"/>
    </row>
    <row r="12" spans="1:7" ht="15.05" customHeight="1" x14ac:dyDescent="0.3">
      <c r="B12" s="106" t="s">
        <v>45</v>
      </c>
      <c r="C12" s="107"/>
      <c r="D12" s="107"/>
      <c r="E12" s="17" t="s">
        <v>46</v>
      </c>
      <c r="F12" s="13">
        <v>16.600000000000001</v>
      </c>
      <c r="G12" s="9"/>
    </row>
    <row r="13" spans="1:7" ht="15.05" customHeight="1" x14ac:dyDescent="0.3">
      <c r="B13" s="106" t="s">
        <v>47</v>
      </c>
      <c r="C13" s="107"/>
      <c r="D13" s="107"/>
      <c r="E13" s="17" t="s">
        <v>48</v>
      </c>
      <c r="F13" s="13">
        <v>24.300000000000004</v>
      </c>
      <c r="G13" s="9"/>
    </row>
    <row r="14" spans="1:7" ht="15.05" customHeight="1" x14ac:dyDescent="0.3">
      <c r="B14" s="106" t="s">
        <v>50</v>
      </c>
      <c r="C14" s="107"/>
      <c r="D14" s="107"/>
      <c r="E14" s="17">
        <v>0.31944444444444448</v>
      </c>
      <c r="F14" s="13">
        <v>34</v>
      </c>
      <c r="G14" s="21"/>
    </row>
    <row r="15" spans="1:7" ht="15.05" customHeight="1" x14ac:dyDescent="0.3">
      <c r="B15" s="106" t="s">
        <v>51</v>
      </c>
      <c r="C15" s="107"/>
      <c r="D15" s="107"/>
      <c r="E15" s="17">
        <v>0.32083333333333336</v>
      </c>
      <c r="F15" s="13">
        <v>34.200000000000003</v>
      </c>
      <c r="G15" s="9"/>
    </row>
    <row r="16" spans="1:7" ht="15.05" customHeight="1" x14ac:dyDescent="0.3">
      <c r="B16" s="106" t="s">
        <v>52</v>
      </c>
      <c r="C16" s="107"/>
      <c r="D16" s="107"/>
      <c r="E16" s="17">
        <v>0.32291666666666669</v>
      </c>
      <c r="F16" s="13">
        <v>35.700000000000003</v>
      </c>
    </row>
    <row r="17" spans="1:7" ht="15.05" customHeight="1" x14ac:dyDescent="0.3">
      <c r="B17" s="114" t="s">
        <v>49</v>
      </c>
      <c r="C17" s="115"/>
      <c r="D17" s="115"/>
      <c r="E17" s="19">
        <v>0.32500000000000001</v>
      </c>
      <c r="F17" s="20">
        <v>37</v>
      </c>
    </row>
    <row r="18" spans="1:7" x14ac:dyDescent="0.3">
      <c r="B18" s="11" t="s">
        <v>63</v>
      </c>
      <c r="C18" s="12"/>
      <c r="D18" s="12"/>
      <c r="E18" s="19">
        <v>0.3263888888888889</v>
      </c>
      <c r="F18" s="20">
        <v>37.799999999999997</v>
      </c>
    </row>
    <row r="19" spans="1:7" ht="15.05" customHeight="1" x14ac:dyDescent="0.3">
      <c r="B19" s="117" t="s">
        <v>53</v>
      </c>
      <c r="C19" s="118"/>
      <c r="D19" s="118"/>
      <c r="E19" s="18">
        <v>0.33333333333333331</v>
      </c>
      <c r="F19" s="14">
        <v>45.4</v>
      </c>
    </row>
    <row r="20" spans="1:7" x14ac:dyDescent="0.3">
      <c r="B20" s="112" t="s">
        <v>6</v>
      </c>
      <c r="C20" s="113"/>
      <c r="D20" s="113"/>
      <c r="E20" s="53">
        <f>E19-E6</f>
        <v>5.3472222222222199E-2</v>
      </c>
      <c r="F20" s="46">
        <f>F19</f>
        <v>45.4</v>
      </c>
    </row>
    <row r="23" spans="1:7" x14ac:dyDescent="0.3">
      <c r="A23" s="130" t="s">
        <v>56</v>
      </c>
      <c r="B23" s="130"/>
      <c r="C23" s="130"/>
      <c r="D23" s="130"/>
      <c r="E23" s="130"/>
      <c r="F23" s="130"/>
      <c r="G23" t="s">
        <v>57</v>
      </c>
    </row>
    <row r="25" spans="1:7" x14ac:dyDescent="0.3">
      <c r="C25" s="1" t="s">
        <v>0</v>
      </c>
      <c r="D25" s="109" t="s">
        <v>1</v>
      </c>
      <c r="E25" s="109"/>
    </row>
    <row r="27" spans="1:7" x14ac:dyDescent="0.3">
      <c r="B27" s="110" t="s">
        <v>2</v>
      </c>
      <c r="C27" s="111"/>
      <c r="D27" s="111"/>
      <c r="E27" s="2" t="s">
        <v>3</v>
      </c>
      <c r="F27" s="3" t="s">
        <v>4</v>
      </c>
    </row>
    <row r="28" spans="1:7" ht="15.05" customHeight="1" x14ac:dyDescent="0.3">
      <c r="B28" s="110" t="s">
        <v>53</v>
      </c>
      <c r="C28" s="111"/>
      <c r="D28" s="111"/>
      <c r="E28" s="2" t="s">
        <v>58</v>
      </c>
      <c r="F28" s="4">
        <v>0</v>
      </c>
    </row>
    <row r="29" spans="1:7" x14ac:dyDescent="0.3">
      <c r="B29" s="11" t="s">
        <v>63</v>
      </c>
      <c r="C29" s="25"/>
      <c r="D29" s="25"/>
      <c r="E29" s="41">
        <v>0.67569444444444438</v>
      </c>
      <c r="F29" s="24">
        <v>7.6</v>
      </c>
    </row>
    <row r="30" spans="1:7" ht="15.05" customHeight="1" x14ac:dyDescent="0.3">
      <c r="B30" s="157" t="s">
        <v>49</v>
      </c>
      <c r="C30" s="158"/>
      <c r="D30" s="158"/>
      <c r="E30" s="22">
        <v>0.67708333333333326</v>
      </c>
      <c r="F30" s="23">
        <v>8.5</v>
      </c>
    </row>
    <row r="31" spans="1:7" ht="15.05" customHeight="1" x14ac:dyDescent="0.3">
      <c r="B31" s="157" t="s">
        <v>52</v>
      </c>
      <c r="C31" s="158"/>
      <c r="D31" s="158"/>
      <c r="E31" s="22">
        <v>0.67847222222222214</v>
      </c>
      <c r="F31" s="23">
        <v>9.8000000000000007</v>
      </c>
    </row>
    <row r="32" spans="1:7" ht="15.05" customHeight="1" x14ac:dyDescent="0.3">
      <c r="B32" s="157" t="s">
        <v>51</v>
      </c>
      <c r="C32" s="158"/>
      <c r="D32" s="158"/>
      <c r="E32" s="22">
        <v>0.6791666666666667</v>
      </c>
      <c r="F32" s="23">
        <v>10.8</v>
      </c>
    </row>
    <row r="33" spans="1:6" ht="15.05" customHeight="1" x14ac:dyDescent="0.3">
      <c r="B33" s="157" t="s">
        <v>50</v>
      </c>
      <c r="C33" s="158"/>
      <c r="D33" s="158"/>
      <c r="E33" s="16">
        <v>0.68055555555555558</v>
      </c>
      <c r="F33" s="15">
        <v>11.3</v>
      </c>
    </row>
    <row r="34" spans="1:6" ht="15.05" customHeight="1" x14ac:dyDescent="0.3">
      <c r="B34" s="106" t="s">
        <v>34</v>
      </c>
      <c r="C34" s="107"/>
      <c r="D34" s="107"/>
      <c r="E34" s="7">
        <v>0.68541666666666679</v>
      </c>
      <c r="F34" s="5">
        <v>16</v>
      </c>
    </row>
    <row r="35" spans="1:6" ht="15.05" customHeight="1" x14ac:dyDescent="0.3">
      <c r="B35" s="106" t="s">
        <v>36</v>
      </c>
      <c r="C35" s="107"/>
      <c r="D35" s="107"/>
      <c r="E35" s="7">
        <v>0.69375000000000009</v>
      </c>
      <c r="F35" s="5">
        <v>21.5</v>
      </c>
    </row>
    <row r="36" spans="1:6" ht="15.05" customHeight="1" x14ac:dyDescent="0.3">
      <c r="B36" s="106" t="s">
        <v>38</v>
      </c>
      <c r="C36" s="107"/>
      <c r="D36" s="107"/>
      <c r="E36" s="7">
        <v>0.69513888888888897</v>
      </c>
      <c r="F36" s="5">
        <v>25</v>
      </c>
    </row>
    <row r="37" spans="1:6" ht="15.05" customHeight="1" x14ac:dyDescent="0.3">
      <c r="B37" s="106" t="s">
        <v>55</v>
      </c>
      <c r="C37" s="107"/>
      <c r="D37" s="107"/>
      <c r="E37" s="7">
        <v>0.69652777777777786</v>
      </c>
      <c r="F37" s="5">
        <v>26.200000000000003</v>
      </c>
    </row>
    <row r="38" spans="1:6" ht="15.05" customHeight="1" x14ac:dyDescent="0.3">
      <c r="B38" s="106" t="s">
        <v>40</v>
      </c>
      <c r="C38" s="107"/>
      <c r="D38" s="107"/>
      <c r="E38" s="7">
        <v>0.69930555555555562</v>
      </c>
      <c r="F38" s="5">
        <v>27.400000000000002</v>
      </c>
    </row>
    <row r="39" spans="1:6" ht="15.05" customHeight="1" x14ac:dyDescent="0.3">
      <c r="B39" s="106" t="s">
        <v>42</v>
      </c>
      <c r="C39" s="107"/>
      <c r="D39" s="107"/>
      <c r="E39" s="7">
        <v>0.70069444444444451</v>
      </c>
      <c r="F39" s="5">
        <v>28.4</v>
      </c>
    </row>
    <row r="40" spans="1:6" ht="15.05" customHeight="1" x14ac:dyDescent="0.3">
      <c r="B40" s="106" t="s">
        <v>45</v>
      </c>
      <c r="C40" s="107"/>
      <c r="D40" s="107"/>
      <c r="E40" s="7">
        <v>0.70347222222222228</v>
      </c>
      <c r="F40" s="5">
        <v>31.800000000000004</v>
      </c>
    </row>
    <row r="41" spans="1:6" ht="15.05" customHeight="1" x14ac:dyDescent="0.3">
      <c r="B41" s="106" t="s">
        <v>47</v>
      </c>
      <c r="C41" s="107"/>
      <c r="D41" s="107"/>
      <c r="E41" s="7">
        <v>0.70833333333333348</v>
      </c>
      <c r="F41" s="5">
        <v>39.5</v>
      </c>
    </row>
    <row r="42" spans="1:6" x14ac:dyDescent="0.3">
      <c r="B42" s="112" t="s">
        <v>6</v>
      </c>
      <c r="C42" s="113"/>
      <c r="D42" s="113"/>
      <c r="E42" s="53">
        <f>E41-E28</f>
        <v>3.8194444444444642E-2</v>
      </c>
      <c r="F42" s="46">
        <f>F41</f>
        <v>39.5</v>
      </c>
    </row>
    <row r="45" spans="1:6" x14ac:dyDescent="0.3">
      <c r="A45" s="130" t="s">
        <v>610</v>
      </c>
      <c r="B45" s="130"/>
      <c r="C45" s="130"/>
      <c r="D45" s="130"/>
      <c r="E45" s="130"/>
      <c r="F45" s="130"/>
    </row>
    <row r="47" spans="1:6" ht="15.05" customHeight="1" x14ac:dyDescent="0.3">
      <c r="C47" s="1" t="s">
        <v>0</v>
      </c>
      <c r="D47" s="109" t="s">
        <v>54</v>
      </c>
      <c r="E47" s="109"/>
    </row>
    <row r="48" spans="1:6" ht="15.05" customHeight="1" x14ac:dyDescent="0.3"/>
    <row r="49" spans="2:7" ht="15.05" customHeight="1" x14ac:dyDescent="0.3">
      <c r="B49" s="110" t="s">
        <v>2</v>
      </c>
      <c r="C49" s="111"/>
      <c r="D49" s="111"/>
      <c r="E49" s="2" t="s">
        <v>3</v>
      </c>
      <c r="F49" s="3" t="s">
        <v>4</v>
      </c>
    </row>
    <row r="50" spans="2:7" ht="15.05" customHeight="1" x14ac:dyDescent="0.3">
      <c r="B50" s="110" t="s">
        <v>53</v>
      </c>
      <c r="C50" s="111"/>
      <c r="D50" s="111"/>
      <c r="E50" s="104">
        <v>0.45833333333333331</v>
      </c>
      <c r="F50" s="4">
        <v>0</v>
      </c>
    </row>
    <row r="51" spans="2:7" ht="15.05" customHeight="1" x14ac:dyDescent="0.3">
      <c r="B51" s="11" t="s">
        <v>63</v>
      </c>
      <c r="C51" s="25"/>
      <c r="D51" s="25"/>
      <c r="E51" s="105">
        <v>0.46388888888888885</v>
      </c>
      <c r="F51" s="5">
        <v>7.6</v>
      </c>
    </row>
    <row r="52" spans="2:7" ht="15.05" customHeight="1" x14ac:dyDescent="0.3">
      <c r="B52" s="157" t="s">
        <v>49</v>
      </c>
      <c r="C52" s="158"/>
      <c r="D52" s="158"/>
      <c r="E52" s="105">
        <v>0.46527777777777773</v>
      </c>
      <c r="F52" s="5">
        <v>8.5</v>
      </c>
    </row>
    <row r="53" spans="2:7" ht="15.05" customHeight="1" x14ac:dyDescent="0.3">
      <c r="B53" s="157" t="s">
        <v>52</v>
      </c>
      <c r="C53" s="158"/>
      <c r="D53" s="158"/>
      <c r="E53" s="105">
        <v>0.46666666666666662</v>
      </c>
      <c r="F53" s="5">
        <v>9.8000000000000007</v>
      </c>
    </row>
    <row r="54" spans="2:7" ht="15.05" customHeight="1" x14ac:dyDescent="0.3">
      <c r="B54" s="157" t="s">
        <v>51</v>
      </c>
      <c r="C54" s="158"/>
      <c r="D54" s="158"/>
      <c r="E54" s="105">
        <v>0.46736111111111112</v>
      </c>
      <c r="F54" s="5">
        <v>10.8</v>
      </c>
    </row>
    <row r="55" spans="2:7" ht="15.05" customHeight="1" x14ac:dyDescent="0.3">
      <c r="B55" s="157" t="s">
        <v>50</v>
      </c>
      <c r="C55" s="158"/>
      <c r="D55" s="158"/>
      <c r="E55" s="105">
        <v>0.46875</v>
      </c>
      <c r="F55" s="5">
        <v>11.3</v>
      </c>
    </row>
    <row r="56" spans="2:7" ht="15.05" customHeight="1" x14ac:dyDescent="0.3">
      <c r="B56" s="106" t="s">
        <v>34</v>
      </c>
      <c r="C56" s="107"/>
      <c r="D56" s="107"/>
      <c r="E56" s="105">
        <v>0.47361111111111115</v>
      </c>
      <c r="F56" s="5">
        <v>16</v>
      </c>
    </row>
    <row r="57" spans="2:7" ht="15.05" customHeight="1" x14ac:dyDescent="0.3">
      <c r="B57" s="106" t="s">
        <v>36</v>
      </c>
      <c r="C57" s="107"/>
      <c r="D57" s="107"/>
      <c r="E57" s="105">
        <v>0.48194444444444445</v>
      </c>
      <c r="F57" s="5">
        <v>21.5</v>
      </c>
      <c r="G57">
        <f>F57-4.4</f>
        <v>17.100000000000001</v>
      </c>
    </row>
    <row r="58" spans="2:7" ht="15.05" customHeight="1" x14ac:dyDescent="0.3">
      <c r="B58" s="106" t="s">
        <v>38</v>
      </c>
      <c r="C58" s="107"/>
      <c r="D58" s="107"/>
      <c r="E58" s="105">
        <v>0.48333333333333334</v>
      </c>
      <c r="F58" s="5">
        <v>25</v>
      </c>
      <c r="G58">
        <f t="shared" ref="G58:G63" si="0">F58-4.4</f>
        <v>20.6</v>
      </c>
    </row>
    <row r="59" spans="2:7" ht="15.05" customHeight="1" x14ac:dyDescent="0.3">
      <c r="B59" s="106" t="s">
        <v>55</v>
      </c>
      <c r="C59" s="107"/>
      <c r="D59" s="107"/>
      <c r="E59" s="105">
        <v>0.48472222222222222</v>
      </c>
      <c r="F59" s="5">
        <v>26.200000000000003</v>
      </c>
      <c r="G59">
        <f t="shared" si="0"/>
        <v>21.800000000000004</v>
      </c>
    </row>
    <row r="60" spans="2:7" ht="15.05" customHeight="1" x14ac:dyDescent="0.3">
      <c r="B60" s="106" t="s">
        <v>40</v>
      </c>
      <c r="C60" s="107"/>
      <c r="D60" s="107"/>
      <c r="E60" s="105">
        <v>0.48749999999999999</v>
      </c>
      <c r="F60" s="5">
        <v>27.4</v>
      </c>
      <c r="G60">
        <f t="shared" si="0"/>
        <v>23</v>
      </c>
    </row>
    <row r="61" spans="2:7" ht="15.05" customHeight="1" x14ac:dyDescent="0.3">
      <c r="B61" s="106" t="s">
        <v>42</v>
      </c>
      <c r="C61" s="107"/>
      <c r="D61" s="107"/>
      <c r="E61" s="105">
        <v>0.48888888888888887</v>
      </c>
      <c r="F61" s="5">
        <v>28.4</v>
      </c>
      <c r="G61">
        <f t="shared" si="0"/>
        <v>24</v>
      </c>
    </row>
    <row r="62" spans="2:7" ht="15.05" customHeight="1" x14ac:dyDescent="0.3">
      <c r="B62" s="106" t="s">
        <v>45</v>
      </c>
      <c r="C62" s="107"/>
      <c r="D62" s="107"/>
      <c r="E62" s="105">
        <v>0.4916666666666667</v>
      </c>
      <c r="F62" s="5">
        <v>31.800000000000004</v>
      </c>
      <c r="G62">
        <f t="shared" si="0"/>
        <v>27.400000000000006</v>
      </c>
    </row>
    <row r="63" spans="2:7" ht="15.05" customHeight="1" x14ac:dyDescent="0.3">
      <c r="B63" s="106" t="s">
        <v>47</v>
      </c>
      <c r="C63" s="107"/>
      <c r="D63" s="107"/>
      <c r="E63" s="105">
        <v>0.49652777777777773</v>
      </c>
      <c r="F63" s="5">
        <v>39.5</v>
      </c>
      <c r="G63">
        <f t="shared" si="0"/>
        <v>35.1</v>
      </c>
    </row>
    <row r="64" spans="2:7" ht="15.05" customHeight="1" x14ac:dyDescent="0.3">
      <c r="B64" s="112" t="s">
        <v>6</v>
      </c>
      <c r="C64" s="113"/>
      <c r="D64" s="113"/>
      <c r="E64" s="104">
        <v>3.4722222222222224E-2</v>
      </c>
      <c r="F64" s="4">
        <v>39.5</v>
      </c>
    </row>
    <row r="65" ht="15.05" customHeight="1" x14ac:dyDescent="0.3"/>
  </sheetData>
  <mergeCells count="51">
    <mergeCell ref="B38:D38"/>
    <mergeCell ref="B39:D39"/>
    <mergeCell ref="B40:D40"/>
    <mergeCell ref="B41:D41"/>
    <mergeCell ref="B42:D42"/>
    <mergeCell ref="B35:D35"/>
    <mergeCell ref="B36:D36"/>
    <mergeCell ref="B37:D37"/>
    <mergeCell ref="B28:D28"/>
    <mergeCell ref="B30:D30"/>
    <mergeCell ref="B31:D31"/>
    <mergeCell ref="B32:D32"/>
    <mergeCell ref="B34:D34"/>
    <mergeCell ref="B33:D33"/>
    <mergeCell ref="B11:D11"/>
    <mergeCell ref="B12:D12"/>
    <mergeCell ref="B13:D13"/>
    <mergeCell ref="B27:D27"/>
    <mergeCell ref="A23:F23"/>
    <mergeCell ref="D25:E25"/>
    <mergeCell ref="B19:D19"/>
    <mergeCell ref="B17:D17"/>
    <mergeCell ref="A45:F45"/>
    <mergeCell ref="D47:E47"/>
    <mergeCell ref="B49:D49"/>
    <mergeCell ref="B50:D50"/>
    <mergeCell ref="A1:F1"/>
    <mergeCell ref="D3:E3"/>
    <mergeCell ref="B5:D5"/>
    <mergeCell ref="B6:D6"/>
    <mergeCell ref="B7:D7"/>
    <mergeCell ref="B14:D14"/>
    <mergeCell ref="B15:D15"/>
    <mergeCell ref="B16:D16"/>
    <mergeCell ref="B20:D20"/>
    <mergeCell ref="B8:D8"/>
    <mergeCell ref="B9:D9"/>
    <mergeCell ref="B10:D10"/>
    <mergeCell ref="B52:D52"/>
    <mergeCell ref="B53:D53"/>
    <mergeCell ref="B55:D55"/>
    <mergeCell ref="B56:D56"/>
    <mergeCell ref="B57:D57"/>
    <mergeCell ref="B63:D63"/>
    <mergeCell ref="B64:D64"/>
    <mergeCell ref="B54:D54"/>
    <mergeCell ref="B58:D58"/>
    <mergeCell ref="B59:D59"/>
    <mergeCell ref="B60:D60"/>
    <mergeCell ref="B61:D61"/>
    <mergeCell ref="B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5007</vt:lpstr>
      <vt:lpstr>5013</vt:lpstr>
      <vt:lpstr>5017</vt:lpstr>
      <vt:lpstr>5019</vt:lpstr>
      <vt:lpstr>5021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GIRARD, Valentine</dc:creator>
  <cp:lastModifiedBy>SAGON Samuel</cp:lastModifiedBy>
  <dcterms:created xsi:type="dcterms:W3CDTF">2025-06-25T09:56:44Z</dcterms:created>
  <dcterms:modified xsi:type="dcterms:W3CDTF">2025-09-04T13:43:08Z</dcterms:modified>
</cp:coreProperties>
</file>